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ENERO 2026" sheetId="29" r:id="rId1"/>
  </sheets>
  <calcPr calcId="162913"/>
</workbook>
</file>

<file path=xl/calcChain.xml><?xml version="1.0" encoding="utf-8"?>
<calcChain xmlns="http://schemas.openxmlformats.org/spreadsheetml/2006/main">
  <c r="F25" i="29" l="1"/>
  <c r="E20" i="29"/>
  <c r="F20" i="29" s="1"/>
  <c r="E21" i="29"/>
  <c r="F21" i="29" s="1"/>
  <c r="E22" i="29"/>
  <c r="F22" i="29" s="1"/>
  <c r="E23" i="29"/>
  <c r="F23" i="29" s="1"/>
  <c r="E24" i="29"/>
  <c r="F24" i="29" s="1"/>
  <c r="E25" i="29"/>
  <c r="E26" i="29"/>
  <c r="F26" i="29" s="1"/>
  <c r="E27" i="29"/>
  <c r="F27" i="29" s="1"/>
  <c r="E28" i="29"/>
  <c r="F28" i="29" s="1"/>
  <c r="E29" i="29"/>
  <c r="F29" i="29" s="1"/>
  <c r="E30" i="29"/>
  <c r="F30" i="29" s="1"/>
  <c r="E31" i="29"/>
  <c r="F31" i="29" s="1"/>
  <c r="E32" i="29"/>
  <c r="F32" i="29" s="1"/>
  <c r="E33" i="29"/>
  <c r="F33" i="29" s="1"/>
  <c r="E34" i="29"/>
  <c r="F34" i="29" s="1"/>
  <c r="E35" i="29"/>
  <c r="F35" i="29" s="1"/>
  <c r="E36" i="29"/>
  <c r="F36" i="29" s="1"/>
  <c r="E37" i="29"/>
  <c r="F37" i="29" s="1"/>
  <c r="E38" i="29"/>
  <c r="F38" i="29" s="1"/>
  <c r="E39" i="29"/>
  <c r="F39" i="29" s="1"/>
  <c r="E40" i="29"/>
  <c r="F40" i="29" s="1"/>
  <c r="E41" i="29"/>
  <c r="F41" i="29" s="1"/>
  <c r="E42" i="29"/>
  <c r="F42" i="29" s="1"/>
  <c r="E43" i="29"/>
  <c r="F43" i="29" s="1"/>
  <c r="E44" i="29"/>
  <c r="F44" i="29" s="1"/>
  <c r="E45" i="29"/>
  <c r="F45" i="29" s="1"/>
  <c r="E46" i="29"/>
  <c r="F46" i="29" s="1"/>
  <c r="E47" i="29"/>
  <c r="F47" i="29" s="1"/>
  <c r="E48" i="29"/>
  <c r="F48" i="29" s="1"/>
  <c r="E49" i="29"/>
  <c r="F49" i="29" s="1"/>
  <c r="E50" i="29"/>
  <c r="F50" i="29" s="1"/>
  <c r="E51" i="29"/>
  <c r="F51" i="29" s="1"/>
  <c r="E52" i="29"/>
  <c r="F52" i="29" s="1"/>
  <c r="E53" i="29"/>
  <c r="F53" i="29" s="1"/>
  <c r="E54" i="29"/>
  <c r="F54" i="29" s="1"/>
  <c r="E55" i="29"/>
  <c r="F55" i="29" s="1"/>
  <c r="E56" i="29"/>
  <c r="F56" i="29" s="1"/>
  <c r="E57" i="29"/>
  <c r="F57" i="29" s="1"/>
  <c r="E58" i="29"/>
  <c r="F58" i="29" s="1"/>
  <c r="E59" i="29"/>
  <c r="F59" i="29" s="1"/>
  <c r="E19" i="29"/>
  <c r="F19" i="29" s="1"/>
  <c r="E18" i="29"/>
  <c r="F18" i="29" s="1"/>
  <c r="I59" i="29" l="1"/>
  <c r="I58" i="29"/>
  <c r="I57" i="29"/>
  <c r="I56" i="29"/>
  <c r="I55" i="29"/>
  <c r="I54" i="29"/>
  <c r="I53" i="29"/>
  <c r="I52" i="29"/>
  <c r="I51" i="29"/>
  <c r="I50" i="29"/>
  <c r="I49" i="29"/>
  <c r="I48" i="29"/>
  <c r="I47" i="29"/>
  <c r="I46" i="29"/>
  <c r="I45" i="29"/>
  <c r="I44" i="29"/>
  <c r="I43" i="29"/>
  <c r="I42" i="29"/>
  <c r="I41" i="29"/>
  <c r="I40" i="29"/>
  <c r="I39" i="29"/>
  <c r="I38" i="29"/>
  <c r="I37" i="29"/>
  <c r="I36" i="29"/>
  <c r="I35" i="29"/>
  <c r="I34" i="29"/>
  <c r="I33" i="29"/>
  <c r="I32" i="29"/>
  <c r="I31" i="29"/>
  <c r="I30" i="29"/>
  <c r="I29" i="29"/>
  <c r="I28" i="29"/>
  <c r="I27" i="29"/>
  <c r="I26" i="29"/>
  <c r="I25" i="29"/>
  <c r="I24" i="29"/>
  <c r="I23" i="29"/>
  <c r="I22" i="29"/>
  <c r="I21" i="29"/>
  <c r="I20" i="29"/>
  <c r="I19" i="29"/>
  <c r="I18" i="29"/>
  <c r="I61" i="29" l="1"/>
</calcChain>
</file>

<file path=xl/sharedStrings.xml><?xml version="1.0" encoding="utf-8"?>
<sst xmlns="http://schemas.openxmlformats.org/spreadsheetml/2006/main" count="118" uniqueCount="86">
  <si>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</si>
  <si>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</si>
  <si>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</si>
  <si>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</si>
  <si>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</si>
  <si>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</si>
  <si>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</si>
  <si>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</si>
  <si>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</si>
  <si>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</si>
  <si>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</si>
  <si>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</si>
  <si>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</si>
  <si>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</si>
  <si>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</si>
  <si>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</si>
  <si>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</si>
  <si>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</si>
  <si>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</si>
  <si>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</si>
  <si>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</si>
  <si>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</si>
  <si>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ACEITE</t>
  </si>
  <si>
    <t>Galon</t>
  </si>
  <si>
    <t>AJO</t>
  </si>
  <si>
    <t>Libra</t>
  </si>
  <si>
    <t>ARROZ</t>
  </si>
  <si>
    <t>AVENA</t>
  </si>
  <si>
    <t>AZUCAR</t>
  </si>
  <si>
    <t>BACALAO</t>
  </si>
  <si>
    <t>CAFÉ</t>
  </si>
  <si>
    <t>sobres</t>
  </si>
  <si>
    <t>CEBOLLA</t>
  </si>
  <si>
    <t>CHOCOLATE</t>
  </si>
  <si>
    <t>ESPAGUETIS Libra</t>
  </si>
  <si>
    <t>ESPECIA</t>
  </si>
  <si>
    <t>FIDEO</t>
  </si>
  <si>
    <t>GALLETA</t>
  </si>
  <si>
    <t>GUANDULES</t>
  </si>
  <si>
    <t>Lata</t>
  </si>
  <si>
    <t>GUINEO</t>
  </si>
  <si>
    <t>HABICHUELA</t>
  </si>
  <si>
    <t>HUEVO</t>
  </si>
  <si>
    <t>Carton</t>
  </si>
  <si>
    <t>JAMON</t>
  </si>
  <si>
    <t>JUGO PEQUEÑO</t>
  </si>
  <si>
    <t>LECHE</t>
  </si>
  <si>
    <t>LECHE CARNATION</t>
  </si>
  <si>
    <t>MANTEQUILLA</t>
  </si>
  <si>
    <t>MAYONESA</t>
  </si>
  <si>
    <t>Pote</t>
  </si>
  <si>
    <t>OREGANO</t>
  </si>
  <si>
    <t>PAN</t>
  </si>
  <si>
    <t>Funda</t>
  </si>
  <si>
    <t>PAPA</t>
  </si>
  <si>
    <t>PLATANO</t>
  </si>
  <si>
    <t>QUESO B.</t>
  </si>
  <si>
    <t>QUESO GEO</t>
  </si>
  <si>
    <t>SAL MOL.</t>
  </si>
  <si>
    <t>libra</t>
  </si>
  <si>
    <t>SALAMI</t>
  </si>
  <si>
    <t>SALSA</t>
  </si>
  <si>
    <t>Sobre</t>
  </si>
  <si>
    <t>SAZON EN P.</t>
  </si>
  <si>
    <t>SOPA DE SOBRE</t>
  </si>
  <si>
    <t>SOPITA</t>
  </si>
  <si>
    <t>TRIGO</t>
  </si>
  <si>
    <t>VINAGRE</t>
  </si>
  <si>
    <t>YUCA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</si>
  <si>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</si>
  <si>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</si>
  <si>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</si>
  <si>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</si>
  <si>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</si>
  <si>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DESPENSA</t>
  </si>
  <si>
    <t>VAINILLA</t>
  </si>
  <si>
    <t>LIBRAS</t>
  </si>
  <si>
    <t>sobre</t>
  </si>
  <si>
    <t>funda/5libra</t>
  </si>
  <si>
    <t>*</t>
  </si>
  <si>
    <t>SALSA CHINA</t>
  </si>
  <si>
    <t>GALON</t>
  </si>
  <si>
    <t>SARDINAS</t>
  </si>
  <si>
    <t>JUGO GRANDE</t>
  </si>
  <si>
    <t>ENTRADA</t>
  </si>
  <si>
    <t>ENERO al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</si>
</sst>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4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4" fontId="10" fillId="0" borderId="0" xfId="1" applyNumberFormat="1" applyFont="1" applyBorder="1" applyAlignment="1">
      <alignment horizontal="left"/>
    </xf>
    <xf numFmtId="0" fontId="0" fillId="3" borderId="0" xfId="0" applyFill="1"/>
    <xf numFmtId="43" fontId="0" fillId="0" borderId="0" xfId="0" applyNumberFormat="1"/>
    <xf numFmtId="0" fontId="0" fillId="0" borderId="0" xfId="0" applyBorder="1"/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2" fillId="0" borderId="0" xfId="0" applyFont="1" applyBorder="1" applyAlignment="1"/>
    <xf numFmtId="0" fontId="4" fillId="0" borderId="0" xfId="0" applyFont="1" applyBorder="1" applyAlignment="1"/>
    <xf numFmtId="0" fontId="5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4" fontId="14" fillId="0" borderId="0" xfId="0" applyNumberFormat="1" applyFont="1" applyFill="1" applyBorder="1" applyAlignment="1">
      <alignment horizontal="left"/>
    </xf>
    <xf numFmtId="4" fontId="14" fillId="3" borderId="0" xfId="0" applyNumberFormat="1" applyFont="1" applyFill="1" applyBorder="1" applyAlignment="1">
      <alignment horizontal="left"/>
    </xf>
    <xf numFmtId="43" fontId="14" fillId="0" borderId="0" xfId="2" applyFont="1" applyBorder="1" applyAlignment="1">
      <alignment horizontal="center"/>
    </xf>
    <xf numFmtId="2" fontId="14" fillId="0" borderId="0" xfId="0" applyNumberFormat="1" applyFont="1" applyFill="1" applyBorder="1" applyAlignment="1">
      <alignment horizontal="left"/>
    </xf>
    <xf numFmtId="43" fontId="0" fillId="0" borderId="0" xfId="2" applyFont="1" applyBorder="1" applyAlignment="1">
      <alignment horizontal="center"/>
    </xf>
    <xf numFmtId="4" fontId="14" fillId="4" borderId="0" xfId="0" applyNumberFormat="1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4" fontId="11" fillId="0" borderId="0" xfId="0" applyNumberFormat="1" applyFont="1" applyFill="1" applyBorder="1" applyAlignment="1">
      <alignment horizontal="left"/>
    </xf>
    <xf numFmtId="39" fontId="11" fillId="0" borderId="0" xfId="0" applyNumberFormat="1" applyFont="1" applyFill="1" applyBorder="1" applyAlignment="1">
      <alignment horizontal="left"/>
    </xf>
    <xf numFmtId="0" fontId="12" fillId="0" borderId="0" xfId="0" applyFont="1" applyBorder="1" applyAlignment="1">
      <alignment horizontal="left"/>
    </xf>
    <xf numFmtId="4" fontId="12" fillId="0" borderId="0" xfId="0" applyNumberFormat="1" applyFont="1" applyBorder="1" applyAlignment="1">
      <alignment horizontal="left"/>
    </xf>
    <xf numFmtId="3" fontId="12" fillId="0" borderId="0" xfId="0" applyNumberFormat="1" applyFont="1" applyBorder="1" applyAlignment="1">
      <alignment horizontal="left"/>
    </xf>
    <xf numFmtId="4" fontId="13" fillId="0" borderId="0" xfId="0" applyNumberFormat="1" applyFont="1" applyFill="1" applyBorder="1" applyAlignment="1">
      <alignment horizontal="left"/>
    </xf>
    <xf numFmtId="4" fontId="12" fillId="0" borderId="0" xfId="0" applyNumberFormat="1" applyFont="1" applyFill="1" applyBorder="1" applyAlignment="1">
      <alignment horizontal="left"/>
    </xf>
    <xf numFmtId="164" fontId="13" fillId="0" borderId="0" xfId="0" applyNumberFormat="1" applyFont="1" applyFill="1" applyBorder="1" applyAlignment="1">
      <alignment horizontal="left"/>
    </xf>
    <xf numFmtId="0" fontId="3" fillId="0" borderId="0" xfId="0" applyFont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410160</xdr:colOff>
      <xdr:row>7</xdr:row>
      <xdr:rowOff>45823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4</xdr:col>
      <xdr:colOff>701167</xdr:colOff>
      <xdr:row>3</xdr:row>
      <xdr:rowOff>150906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3810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6</xdr:col>
      <xdr:colOff>638175</xdr:colOff>
      <xdr:row>2</xdr:row>
      <xdr:rowOff>19050</xdr:rowOff>
    </xdr:from>
    <xdr:to>
      <xdr:col>8</xdr:col>
      <xdr:colOff>161925</xdr:colOff>
      <xdr:row>5</xdr:row>
      <xdr:rowOff>153035</xdr:rowOff>
    </xdr:to>
    <xdr:pic>
      <xdr:nvPicPr>
        <xdr:cNvPr id="6" name="5 Imagen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5" y="400050"/>
          <a:ext cx="952500" cy="705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7"/>
  <sheetViews>
    <sheetView tabSelected="1" topLeftCell="A33" zoomScaleNormal="100" zoomScaleSheetLayoutView="100" workbookViewId="0">
      <selection activeCell="O70" sqref="O70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hidden="1" customWidth="1"/>
  </cols>
  <sheetData>
    <row r="1" spans="1:13" x14ac:dyDescent="0.25">
      <c r="A1" s="11"/>
      <c r="B1" s="11"/>
      <c r="C1" s="11"/>
      <c r="D1" s="11"/>
      <c r="E1" s="11"/>
      <c r="F1" s="11"/>
      <c r="G1" s="11"/>
      <c r="H1" s="11"/>
      <c r="I1" s="11"/>
    </row>
    <row r="2" spans="1:13" x14ac:dyDescent="0.25">
      <c r="A2" s="11"/>
      <c r="B2" s="11"/>
      <c r="C2" s="11"/>
      <c r="D2" s="11"/>
      <c r="E2" s="11"/>
      <c r="F2" s="11"/>
      <c r="G2" s="11"/>
      <c r="H2" s="11"/>
      <c r="I2" s="11"/>
    </row>
    <row r="3" spans="1:13" x14ac:dyDescent="0.25">
      <c r="A3" s="11"/>
      <c r="B3" s="11"/>
      <c r="C3" s="11"/>
      <c r="D3" s="11"/>
      <c r="E3" s="11"/>
      <c r="F3" s="11"/>
      <c r="G3" s="11"/>
      <c r="H3" s="11"/>
      <c r="I3" s="11"/>
    </row>
    <row r="4" spans="1:13" x14ac:dyDescent="0.25">
      <c r="A4" s="11"/>
      <c r="B4" s="11"/>
      <c r="C4" s="11"/>
      <c r="D4" s="11"/>
      <c r="E4" s="11"/>
      <c r="F4" s="11"/>
      <c r="G4" s="11"/>
      <c r="H4" s="11"/>
      <c r="I4" s="11"/>
    </row>
    <row r="5" spans="1:13" x14ac:dyDescent="0.25">
      <c r="A5" s="12"/>
      <c r="B5" s="12"/>
      <c r="C5" s="13"/>
      <c r="D5" s="12"/>
      <c r="E5" s="12"/>
      <c r="F5" s="12"/>
      <c r="G5" s="12"/>
      <c r="H5" s="12"/>
      <c r="I5" s="12"/>
    </row>
    <row r="6" spans="1:13" x14ac:dyDescent="0.25">
      <c r="A6" s="12"/>
      <c r="B6" s="12"/>
      <c r="C6" s="13"/>
      <c r="D6" s="12"/>
      <c r="E6" s="12"/>
      <c r="F6" s="12"/>
      <c r="G6" s="12"/>
      <c r="H6" s="12"/>
      <c r="I6" s="12"/>
    </row>
    <row r="7" spans="1:13" x14ac:dyDescent="0.25">
      <c r="A7" s="12"/>
      <c r="B7" s="12"/>
      <c r="C7" s="13"/>
      <c r="D7" s="12"/>
      <c r="E7" s="12"/>
      <c r="F7" s="12"/>
      <c r="G7" s="12"/>
      <c r="H7" s="12"/>
      <c r="I7" s="12"/>
    </row>
    <row r="8" spans="1:13" x14ac:dyDescent="0.25">
      <c r="A8" s="12"/>
      <c r="B8" s="12"/>
      <c r="C8" s="14" t="s">
        <v>0</v>
      </c>
      <c r="D8" s="15"/>
      <c r="E8" s="15"/>
      <c r="F8" s="12"/>
      <c r="G8" s="12"/>
      <c r="H8" s="12"/>
      <c r="I8" s="12"/>
    </row>
    <row r="9" spans="1:13" ht="15.75" x14ac:dyDescent="0.25">
      <c r="A9" s="12"/>
      <c r="B9" s="16" t="s">
        <v>1</v>
      </c>
      <c r="C9" s="16"/>
      <c r="D9" s="16"/>
      <c r="E9" s="16"/>
      <c r="F9" s="16"/>
      <c r="G9" s="12"/>
      <c r="H9" s="17"/>
      <c r="I9" s="12"/>
    </row>
    <row r="10" spans="1:13" x14ac:dyDescent="0.25">
      <c r="A10" s="18" t="s">
        <v>2</v>
      </c>
      <c r="B10" s="19" t="s">
        <v>73</v>
      </c>
      <c r="C10" s="19"/>
      <c r="D10" s="19"/>
      <c r="E10" s="19"/>
      <c r="F10" s="13"/>
      <c r="G10" s="13"/>
      <c r="H10" s="13"/>
      <c r="I10" s="12"/>
    </row>
    <row r="11" spans="1:13" x14ac:dyDescent="0.25">
      <c r="A11" s="12"/>
      <c r="B11" s="12"/>
      <c r="C11" s="12"/>
      <c r="D11" s="18"/>
      <c r="E11" s="12"/>
      <c r="F11" s="12"/>
      <c r="G11" s="12"/>
      <c r="H11" s="12"/>
      <c r="I11" s="12"/>
    </row>
    <row r="12" spans="1:13" x14ac:dyDescent="0.25">
      <c r="A12" s="18" t="s">
        <v>3</v>
      </c>
      <c r="B12" s="13" t="s">
        <v>74</v>
      </c>
      <c r="C12" s="14" t="s">
        <v>4</v>
      </c>
      <c r="D12" s="14"/>
      <c r="E12" s="14"/>
      <c r="F12" s="13"/>
      <c r="G12" s="13"/>
      <c r="H12" s="13"/>
      <c r="I12" s="12"/>
    </row>
    <row r="13" spans="1:13" x14ac:dyDescent="0.25">
      <c r="A13" s="20" t="s">
        <v>5</v>
      </c>
      <c r="B13" s="21"/>
      <c r="C13" s="13" t="s">
        <v>6</v>
      </c>
      <c r="D13" s="13"/>
      <c r="E13" s="13"/>
      <c r="F13" s="13"/>
      <c r="G13" s="13"/>
      <c r="H13" s="13"/>
      <c r="I13" s="12"/>
    </row>
    <row r="14" spans="1:13" x14ac:dyDescent="0.25">
      <c r="A14" s="20" t="s">
        <v>7</v>
      </c>
      <c r="B14" s="13"/>
      <c r="C14" s="13" t="s">
        <v>8</v>
      </c>
      <c r="D14" s="13"/>
      <c r="E14" s="13" t="s">
        <v>9</v>
      </c>
      <c r="F14" s="13" t="s">
        <v>85</v>
      </c>
      <c r="G14" s="13"/>
      <c r="H14" s="13" t="s">
        <v>10</v>
      </c>
      <c r="I14" s="12">
        <v>2026</v>
      </c>
    </row>
    <row r="15" spans="1:13" x14ac:dyDescent="0.25">
      <c r="A15" s="18"/>
      <c r="B15" s="13"/>
      <c r="C15" s="13"/>
      <c r="D15" s="13"/>
      <c r="E15" s="13"/>
      <c r="F15" s="13"/>
      <c r="G15" s="13"/>
      <c r="H15" s="13"/>
      <c r="I15" s="12"/>
    </row>
    <row r="16" spans="1:13" x14ac:dyDescent="0.25">
      <c r="A16" s="22" t="s">
        <v>11</v>
      </c>
      <c r="B16" s="22" t="s">
        <v>12</v>
      </c>
      <c r="C16" s="22" t="s">
        <v>13</v>
      </c>
      <c r="D16" s="22" t="s">
        <v>14</v>
      </c>
      <c r="E16" s="22" t="s">
        <v>13</v>
      </c>
      <c r="F16" s="22" t="s">
        <v>15</v>
      </c>
      <c r="G16" s="22" t="s">
        <v>16</v>
      </c>
      <c r="H16" s="22" t="s">
        <v>17</v>
      </c>
      <c r="I16" s="22" t="s">
        <v>17</v>
      </c>
      <c r="M16" t="s">
        <v>84</v>
      </c>
    </row>
    <row r="17" spans="1:15" x14ac:dyDescent="0.25">
      <c r="A17" s="22"/>
      <c r="B17" s="22"/>
      <c r="C17" s="22" t="s">
        <v>18</v>
      </c>
      <c r="D17" s="22"/>
      <c r="E17" s="22" t="s">
        <v>15</v>
      </c>
      <c r="F17" s="22" t="s">
        <v>19</v>
      </c>
      <c r="G17" s="22" t="s">
        <v>20</v>
      </c>
      <c r="H17" s="22" t="s">
        <v>21</v>
      </c>
      <c r="I17" s="22" t="s">
        <v>15</v>
      </c>
    </row>
    <row r="18" spans="1:15" x14ac:dyDescent="0.25">
      <c r="A18" s="23" t="s">
        <v>22</v>
      </c>
      <c r="B18" s="23" t="s">
        <v>23</v>
      </c>
      <c r="C18" s="24">
        <v>0.25</v>
      </c>
      <c r="D18" s="25">
        <v>2</v>
      </c>
      <c r="E18" s="24">
        <f>+C18+D18</f>
        <v>2.25</v>
      </c>
      <c r="F18" s="25">
        <f>+E18-G18</f>
        <v>1.75</v>
      </c>
      <c r="G18" s="24">
        <v>0.5</v>
      </c>
      <c r="H18" s="24">
        <v>1350</v>
      </c>
      <c r="I18" s="26">
        <f>+G18*H18</f>
        <v>675</v>
      </c>
    </row>
    <row r="19" spans="1:15" x14ac:dyDescent="0.25">
      <c r="A19" s="23" t="s">
        <v>24</v>
      </c>
      <c r="B19" s="23" t="s">
        <v>25</v>
      </c>
      <c r="C19" s="24">
        <v>2.5</v>
      </c>
      <c r="D19" s="25">
        <v>5</v>
      </c>
      <c r="E19" s="24">
        <f>+C19+D19</f>
        <v>7.5</v>
      </c>
      <c r="F19" s="25">
        <f>+E19-G19</f>
        <v>4.5</v>
      </c>
      <c r="G19" s="24">
        <v>3</v>
      </c>
      <c r="H19" s="27">
        <v>200</v>
      </c>
      <c r="I19" s="26">
        <f>+G19*H19</f>
        <v>600</v>
      </c>
    </row>
    <row r="20" spans="1:15" x14ac:dyDescent="0.25">
      <c r="A20" s="23" t="s">
        <v>26</v>
      </c>
      <c r="B20" s="23" t="s">
        <v>25</v>
      </c>
      <c r="C20" s="24">
        <v>90</v>
      </c>
      <c r="D20" s="25">
        <v>125</v>
      </c>
      <c r="E20" s="24">
        <f t="shared" ref="E20:E59" si="0">+C20+D20</f>
        <v>215</v>
      </c>
      <c r="F20" s="25">
        <f t="shared" ref="F20:F59" si="1">+E20-G20</f>
        <v>160</v>
      </c>
      <c r="G20" s="24">
        <v>55</v>
      </c>
      <c r="H20" s="23">
        <v>34.4</v>
      </c>
      <c r="I20" s="28">
        <f>+G20*H20</f>
        <v>1892</v>
      </c>
    </row>
    <row r="21" spans="1:15" x14ac:dyDescent="0.25">
      <c r="A21" s="23" t="s">
        <v>27</v>
      </c>
      <c r="B21" s="23" t="s">
        <v>25</v>
      </c>
      <c r="C21" s="24">
        <v>3</v>
      </c>
      <c r="D21" s="25">
        <v>3</v>
      </c>
      <c r="E21" s="24">
        <f t="shared" si="0"/>
        <v>6</v>
      </c>
      <c r="F21" s="25">
        <f t="shared" si="1"/>
        <v>3</v>
      </c>
      <c r="G21" s="24">
        <v>3</v>
      </c>
      <c r="H21" s="27">
        <v>90</v>
      </c>
      <c r="I21" s="28">
        <f>+G21*H21</f>
        <v>270</v>
      </c>
    </row>
    <row r="22" spans="1:15" x14ac:dyDescent="0.25">
      <c r="A22" s="23" t="s">
        <v>28</v>
      </c>
      <c r="B22" s="23" t="s">
        <v>25</v>
      </c>
      <c r="C22" s="24">
        <v>20</v>
      </c>
      <c r="D22" s="25">
        <v>40</v>
      </c>
      <c r="E22" s="24">
        <f t="shared" si="0"/>
        <v>60</v>
      </c>
      <c r="F22" s="25">
        <f t="shared" si="1"/>
        <v>45</v>
      </c>
      <c r="G22" s="29">
        <v>15</v>
      </c>
      <c r="H22" s="27">
        <v>35</v>
      </c>
      <c r="I22" s="28">
        <f t="shared" ref="I22:I59" si="2">+G22*H22</f>
        <v>525</v>
      </c>
    </row>
    <row r="23" spans="1:15" x14ac:dyDescent="0.25">
      <c r="A23" s="23" t="s">
        <v>29</v>
      </c>
      <c r="B23" s="23" t="s">
        <v>25</v>
      </c>
      <c r="C23" s="24">
        <v>2.57</v>
      </c>
      <c r="D23" s="25">
        <v>5</v>
      </c>
      <c r="E23" s="24">
        <f t="shared" si="0"/>
        <v>7.57</v>
      </c>
      <c r="F23" s="25">
        <f t="shared" si="1"/>
        <v>5</v>
      </c>
      <c r="G23" s="24">
        <v>2.57</v>
      </c>
      <c r="H23" s="27">
        <v>300</v>
      </c>
      <c r="I23" s="28">
        <f t="shared" si="2"/>
        <v>771</v>
      </c>
      <c r="O23" s="10"/>
    </row>
    <row r="24" spans="1:15" x14ac:dyDescent="0.25">
      <c r="A24" s="23" t="s">
        <v>30</v>
      </c>
      <c r="B24" s="23" t="s">
        <v>31</v>
      </c>
      <c r="C24" s="24">
        <v>72</v>
      </c>
      <c r="D24" s="25">
        <v>180</v>
      </c>
      <c r="E24" s="24">
        <f t="shared" si="0"/>
        <v>252</v>
      </c>
      <c r="F24" s="25">
        <f t="shared" si="1"/>
        <v>156</v>
      </c>
      <c r="G24" s="24">
        <v>96</v>
      </c>
      <c r="H24" s="27">
        <v>30</v>
      </c>
      <c r="I24" s="28">
        <f t="shared" si="2"/>
        <v>2880</v>
      </c>
    </row>
    <row r="25" spans="1:15" x14ac:dyDescent="0.25">
      <c r="A25" s="23" t="s">
        <v>32</v>
      </c>
      <c r="B25" s="23" t="s">
        <v>25</v>
      </c>
      <c r="C25" s="24">
        <v>12</v>
      </c>
      <c r="D25" s="25">
        <v>20</v>
      </c>
      <c r="E25" s="24">
        <f t="shared" si="0"/>
        <v>32</v>
      </c>
      <c r="F25" s="25">
        <f t="shared" si="1"/>
        <v>22</v>
      </c>
      <c r="G25" s="24">
        <v>10</v>
      </c>
      <c r="H25" s="27">
        <v>60</v>
      </c>
      <c r="I25" s="28">
        <f t="shared" si="2"/>
        <v>600</v>
      </c>
    </row>
    <row r="26" spans="1:15" x14ac:dyDescent="0.25">
      <c r="A26" s="23" t="s">
        <v>33</v>
      </c>
      <c r="B26" s="23" t="s">
        <v>12</v>
      </c>
      <c r="C26" s="24">
        <v>58</v>
      </c>
      <c r="D26" s="25">
        <v>0</v>
      </c>
      <c r="E26" s="24">
        <f t="shared" si="0"/>
        <v>58</v>
      </c>
      <c r="F26" s="25">
        <f t="shared" si="1"/>
        <v>41</v>
      </c>
      <c r="G26" s="24">
        <v>17</v>
      </c>
      <c r="H26" s="23">
        <v>8.6199999999999992</v>
      </c>
      <c r="I26" s="28">
        <f t="shared" si="2"/>
        <v>146.54</v>
      </c>
    </row>
    <row r="27" spans="1:15" x14ac:dyDescent="0.25">
      <c r="A27" s="23" t="s">
        <v>34</v>
      </c>
      <c r="B27" s="23"/>
      <c r="C27" s="24">
        <v>8</v>
      </c>
      <c r="D27" s="25">
        <v>0</v>
      </c>
      <c r="E27" s="24">
        <f t="shared" si="0"/>
        <v>8</v>
      </c>
      <c r="F27" s="25">
        <f t="shared" si="1"/>
        <v>3</v>
      </c>
      <c r="G27" s="24">
        <v>5</v>
      </c>
      <c r="H27" s="27">
        <v>40</v>
      </c>
      <c r="I27" s="28">
        <f t="shared" si="2"/>
        <v>200</v>
      </c>
    </row>
    <row r="28" spans="1:15" x14ac:dyDescent="0.25">
      <c r="A28" s="23" t="s">
        <v>35</v>
      </c>
      <c r="B28" s="23" t="s">
        <v>77</v>
      </c>
      <c r="C28" s="24">
        <v>16</v>
      </c>
      <c r="D28" s="25">
        <v>35</v>
      </c>
      <c r="E28" s="24">
        <f t="shared" si="0"/>
        <v>51</v>
      </c>
      <c r="F28" s="25">
        <f t="shared" si="1"/>
        <v>32</v>
      </c>
      <c r="G28" s="24">
        <v>19</v>
      </c>
      <c r="H28" s="27">
        <v>15</v>
      </c>
      <c r="I28" s="28">
        <f t="shared" si="2"/>
        <v>285</v>
      </c>
    </row>
    <row r="29" spans="1:15" x14ac:dyDescent="0.25">
      <c r="A29" s="23" t="s">
        <v>36</v>
      </c>
      <c r="B29" s="23" t="s">
        <v>25</v>
      </c>
      <c r="C29" s="24">
        <v>6</v>
      </c>
      <c r="D29" s="25">
        <v>12</v>
      </c>
      <c r="E29" s="24">
        <f t="shared" si="0"/>
        <v>18</v>
      </c>
      <c r="F29" s="25">
        <f t="shared" si="1"/>
        <v>11</v>
      </c>
      <c r="G29" s="24">
        <v>7</v>
      </c>
      <c r="H29" s="27">
        <v>40</v>
      </c>
      <c r="I29" s="28">
        <f t="shared" si="2"/>
        <v>280</v>
      </c>
    </row>
    <row r="30" spans="1:15" x14ac:dyDescent="0.25">
      <c r="A30" s="23" t="s">
        <v>37</v>
      </c>
      <c r="B30" s="23" t="s">
        <v>12</v>
      </c>
      <c r="C30" s="24">
        <v>45</v>
      </c>
      <c r="D30" s="25">
        <v>135</v>
      </c>
      <c r="E30" s="24">
        <f t="shared" si="0"/>
        <v>180</v>
      </c>
      <c r="F30" s="25">
        <f t="shared" si="1"/>
        <v>120</v>
      </c>
      <c r="G30" s="24">
        <v>60</v>
      </c>
      <c r="H30" s="23">
        <v>5.55</v>
      </c>
      <c r="I30" s="28">
        <f t="shared" si="2"/>
        <v>333</v>
      </c>
    </row>
    <row r="31" spans="1:15" x14ac:dyDescent="0.25">
      <c r="A31" s="23" t="s">
        <v>38</v>
      </c>
      <c r="B31" s="23" t="s">
        <v>39</v>
      </c>
      <c r="C31" s="24">
        <v>4</v>
      </c>
      <c r="D31" s="25">
        <v>13</v>
      </c>
      <c r="E31" s="24">
        <f t="shared" si="0"/>
        <v>17</v>
      </c>
      <c r="F31" s="25">
        <f t="shared" si="1"/>
        <v>11</v>
      </c>
      <c r="G31" s="24">
        <v>6</v>
      </c>
      <c r="H31" s="27">
        <v>100</v>
      </c>
      <c r="I31" s="28">
        <f t="shared" si="2"/>
        <v>600</v>
      </c>
    </row>
    <row r="32" spans="1:15" x14ac:dyDescent="0.25">
      <c r="A32" s="23" t="s">
        <v>40</v>
      </c>
      <c r="B32" s="23" t="s">
        <v>12</v>
      </c>
      <c r="C32" s="24">
        <v>75</v>
      </c>
      <c r="D32" s="25">
        <v>550</v>
      </c>
      <c r="E32" s="24">
        <f t="shared" si="0"/>
        <v>625</v>
      </c>
      <c r="F32" s="25">
        <f t="shared" si="1"/>
        <v>625</v>
      </c>
      <c r="G32" s="24">
        <v>0</v>
      </c>
      <c r="H32" s="27">
        <v>4</v>
      </c>
      <c r="I32" s="28">
        <f t="shared" si="2"/>
        <v>0</v>
      </c>
    </row>
    <row r="33" spans="1:9" x14ac:dyDescent="0.25">
      <c r="A33" s="23" t="s">
        <v>41</v>
      </c>
      <c r="B33" s="23" t="s">
        <v>25</v>
      </c>
      <c r="C33" s="24">
        <v>15</v>
      </c>
      <c r="D33" s="25">
        <v>35</v>
      </c>
      <c r="E33" s="24">
        <f t="shared" si="0"/>
        <v>50</v>
      </c>
      <c r="F33" s="25">
        <f t="shared" si="1"/>
        <v>35</v>
      </c>
      <c r="G33" s="24">
        <v>15</v>
      </c>
      <c r="H33" s="27">
        <v>55</v>
      </c>
      <c r="I33" s="28">
        <f t="shared" si="2"/>
        <v>825</v>
      </c>
    </row>
    <row r="34" spans="1:9" x14ac:dyDescent="0.25">
      <c r="A34" s="23" t="s">
        <v>42</v>
      </c>
      <c r="B34" s="23" t="s">
        <v>43</v>
      </c>
      <c r="C34" s="24">
        <v>4</v>
      </c>
      <c r="D34" s="25">
        <v>3</v>
      </c>
      <c r="E34" s="24">
        <f t="shared" si="0"/>
        <v>7</v>
      </c>
      <c r="F34" s="25">
        <f t="shared" si="1"/>
        <v>4.8</v>
      </c>
      <c r="G34" s="25">
        <v>2.2000000000000002</v>
      </c>
      <c r="H34" s="27">
        <v>225</v>
      </c>
      <c r="I34" s="28">
        <f t="shared" si="2"/>
        <v>495.00000000000006</v>
      </c>
    </row>
    <row r="35" spans="1:9" x14ac:dyDescent="0.25">
      <c r="A35" s="23" t="s">
        <v>44</v>
      </c>
      <c r="B35" s="23" t="s">
        <v>25</v>
      </c>
      <c r="C35" s="24">
        <v>4</v>
      </c>
      <c r="D35" s="25">
        <v>10</v>
      </c>
      <c r="E35" s="24">
        <f t="shared" si="0"/>
        <v>14</v>
      </c>
      <c r="F35" s="25">
        <f t="shared" si="1"/>
        <v>10.7</v>
      </c>
      <c r="G35" s="24">
        <v>3.3</v>
      </c>
      <c r="H35" s="27">
        <v>125</v>
      </c>
      <c r="I35" s="28">
        <f t="shared" si="2"/>
        <v>412.5</v>
      </c>
    </row>
    <row r="36" spans="1:9" x14ac:dyDescent="0.25">
      <c r="A36" s="23" t="s">
        <v>83</v>
      </c>
      <c r="B36" s="23" t="s">
        <v>12</v>
      </c>
      <c r="C36" s="24">
        <v>0</v>
      </c>
      <c r="D36" s="25">
        <v>0</v>
      </c>
      <c r="E36" s="24">
        <f t="shared" si="0"/>
        <v>0</v>
      </c>
      <c r="F36" s="25">
        <f t="shared" si="1"/>
        <v>0</v>
      </c>
      <c r="G36" s="24">
        <v>0</v>
      </c>
      <c r="H36" s="27">
        <v>100</v>
      </c>
      <c r="I36" s="28">
        <f t="shared" si="2"/>
        <v>0</v>
      </c>
    </row>
    <row r="37" spans="1:9" x14ac:dyDescent="0.25">
      <c r="A37" s="23" t="s">
        <v>45</v>
      </c>
      <c r="B37" s="23" t="s">
        <v>12</v>
      </c>
      <c r="C37" s="24">
        <v>48</v>
      </c>
      <c r="D37" s="25">
        <v>144</v>
      </c>
      <c r="E37" s="24">
        <f t="shared" si="0"/>
        <v>192</v>
      </c>
      <c r="F37" s="25">
        <f t="shared" si="1"/>
        <v>121</v>
      </c>
      <c r="G37" s="24">
        <v>71</v>
      </c>
      <c r="H37" s="27">
        <v>25</v>
      </c>
      <c r="I37" s="28">
        <f t="shared" si="2"/>
        <v>1775</v>
      </c>
    </row>
    <row r="38" spans="1:9" x14ac:dyDescent="0.25">
      <c r="A38" s="23" t="s">
        <v>46</v>
      </c>
      <c r="B38" s="23" t="s">
        <v>39</v>
      </c>
      <c r="C38" s="24">
        <v>2.5</v>
      </c>
      <c r="D38" s="25">
        <v>4</v>
      </c>
      <c r="E38" s="24">
        <f t="shared" si="0"/>
        <v>6.5</v>
      </c>
      <c r="F38" s="25">
        <f t="shared" si="1"/>
        <v>3.5</v>
      </c>
      <c r="G38" s="24">
        <v>3</v>
      </c>
      <c r="H38" s="23">
        <v>1975</v>
      </c>
      <c r="I38" s="28">
        <f t="shared" si="2"/>
        <v>5925</v>
      </c>
    </row>
    <row r="39" spans="1:9" x14ac:dyDescent="0.25">
      <c r="A39" s="23" t="s">
        <v>47</v>
      </c>
      <c r="B39" s="23" t="s">
        <v>12</v>
      </c>
      <c r="C39" s="24">
        <v>12</v>
      </c>
      <c r="D39" s="25">
        <v>24</v>
      </c>
      <c r="E39" s="24">
        <f t="shared" si="0"/>
        <v>36</v>
      </c>
      <c r="F39" s="25">
        <f t="shared" si="1"/>
        <v>22</v>
      </c>
      <c r="G39" s="24">
        <v>14</v>
      </c>
      <c r="H39" s="27">
        <v>75</v>
      </c>
      <c r="I39" s="28">
        <f t="shared" si="2"/>
        <v>1050</v>
      </c>
    </row>
    <row r="40" spans="1:9" x14ac:dyDescent="0.25">
      <c r="A40" s="23" t="s">
        <v>48</v>
      </c>
      <c r="B40" s="23" t="s">
        <v>76</v>
      </c>
      <c r="C40" s="24">
        <v>3</v>
      </c>
      <c r="D40" s="25">
        <v>5</v>
      </c>
      <c r="E40" s="24">
        <f t="shared" si="0"/>
        <v>8</v>
      </c>
      <c r="F40" s="25">
        <f t="shared" si="1"/>
        <v>6.5</v>
      </c>
      <c r="G40" s="24">
        <v>1.5</v>
      </c>
      <c r="H40" s="27">
        <v>80</v>
      </c>
      <c r="I40" s="28">
        <f t="shared" si="2"/>
        <v>120</v>
      </c>
    </row>
    <row r="41" spans="1:9" x14ac:dyDescent="0.25">
      <c r="A41" s="23" t="s">
        <v>49</v>
      </c>
      <c r="B41" s="23" t="s">
        <v>50</v>
      </c>
      <c r="C41" s="24">
        <v>0</v>
      </c>
      <c r="D41" s="25">
        <v>0</v>
      </c>
      <c r="E41" s="24">
        <f t="shared" si="0"/>
        <v>0</v>
      </c>
      <c r="F41" s="25">
        <f t="shared" si="1"/>
        <v>0</v>
      </c>
      <c r="G41" s="25">
        <v>0</v>
      </c>
      <c r="H41" s="23">
        <v>72.03</v>
      </c>
      <c r="I41" s="28">
        <f t="shared" si="2"/>
        <v>0</v>
      </c>
    </row>
    <row r="42" spans="1:9" x14ac:dyDescent="0.25">
      <c r="A42" s="23" t="s">
        <v>51</v>
      </c>
      <c r="B42" s="23" t="s">
        <v>25</v>
      </c>
      <c r="C42" s="24">
        <v>0.7</v>
      </c>
      <c r="D42" s="25">
        <v>0</v>
      </c>
      <c r="E42" s="24">
        <f t="shared" si="0"/>
        <v>0.7</v>
      </c>
      <c r="F42" s="25">
        <f t="shared" si="1"/>
        <v>9.9999999999999978E-2</v>
      </c>
      <c r="G42" s="24">
        <v>0.6</v>
      </c>
      <c r="H42" s="27">
        <v>95</v>
      </c>
      <c r="I42" s="28">
        <f t="shared" si="2"/>
        <v>57</v>
      </c>
    </row>
    <row r="43" spans="1:9" x14ac:dyDescent="0.25">
      <c r="A43" s="23" t="s">
        <v>52</v>
      </c>
      <c r="B43" s="23" t="s">
        <v>53</v>
      </c>
      <c r="C43" s="24">
        <v>8</v>
      </c>
      <c r="D43" s="25">
        <v>22</v>
      </c>
      <c r="E43" s="24">
        <f t="shared" si="0"/>
        <v>30</v>
      </c>
      <c r="F43" s="25">
        <f t="shared" si="1"/>
        <v>20</v>
      </c>
      <c r="G43" s="24">
        <v>10</v>
      </c>
      <c r="H43" s="27">
        <v>100</v>
      </c>
      <c r="I43" s="28">
        <f t="shared" si="2"/>
        <v>1000</v>
      </c>
    </row>
    <row r="44" spans="1:9" x14ac:dyDescent="0.25">
      <c r="A44" s="23" t="s">
        <v>54</v>
      </c>
      <c r="B44" s="23" t="s">
        <v>25</v>
      </c>
      <c r="C44" s="24">
        <v>16</v>
      </c>
      <c r="D44" s="25">
        <v>30</v>
      </c>
      <c r="E44" s="24">
        <f t="shared" si="0"/>
        <v>46</v>
      </c>
      <c r="F44" s="25">
        <f t="shared" si="1"/>
        <v>25</v>
      </c>
      <c r="G44" s="24">
        <v>21</v>
      </c>
      <c r="H44" s="27">
        <v>60</v>
      </c>
      <c r="I44" s="28">
        <f t="shared" si="2"/>
        <v>1260</v>
      </c>
    </row>
    <row r="45" spans="1:9" x14ac:dyDescent="0.25">
      <c r="A45" s="23" t="s">
        <v>55</v>
      </c>
      <c r="B45" s="23" t="s">
        <v>12</v>
      </c>
      <c r="C45" s="24">
        <v>164</v>
      </c>
      <c r="D45" s="25">
        <v>200</v>
      </c>
      <c r="E45" s="24">
        <f t="shared" si="0"/>
        <v>364</v>
      </c>
      <c r="F45" s="25">
        <f t="shared" si="1"/>
        <v>161</v>
      </c>
      <c r="G45" s="25">
        <v>203</v>
      </c>
      <c r="H45" s="27">
        <v>25</v>
      </c>
      <c r="I45" s="28">
        <f t="shared" si="2"/>
        <v>5075</v>
      </c>
    </row>
    <row r="46" spans="1:9" x14ac:dyDescent="0.25">
      <c r="A46" s="23" t="s">
        <v>56</v>
      </c>
      <c r="B46" s="23" t="s">
        <v>25</v>
      </c>
      <c r="C46" s="24">
        <v>5.24</v>
      </c>
      <c r="D46" s="25">
        <v>13</v>
      </c>
      <c r="E46" s="24">
        <f t="shared" si="0"/>
        <v>18.240000000000002</v>
      </c>
      <c r="F46" s="25">
        <f t="shared" si="1"/>
        <v>13.000000000000002</v>
      </c>
      <c r="G46" s="24">
        <v>5.24</v>
      </c>
      <c r="H46" s="27">
        <v>160</v>
      </c>
      <c r="I46" s="28">
        <f t="shared" si="2"/>
        <v>838.40000000000009</v>
      </c>
    </row>
    <row r="47" spans="1:9" x14ac:dyDescent="0.25">
      <c r="A47" s="23" t="s">
        <v>57</v>
      </c>
      <c r="B47" s="23" t="s">
        <v>25</v>
      </c>
      <c r="C47" s="24">
        <v>2.35</v>
      </c>
      <c r="D47" s="25">
        <v>14</v>
      </c>
      <c r="E47" s="24">
        <f t="shared" si="0"/>
        <v>16.350000000000001</v>
      </c>
      <c r="F47" s="25">
        <f t="shared" si="1"/>
        <v>13.350000000000001</v>
      </c>
      <c r="G47" s="24">
        <v>3</v>
      </c>
      <c r="H47" s="23">
        <v>211.86</v>
      </c>
      <c r="I47" s="28">
        <f t="shared" si="2"/>
        <v>635.58000000000004</v>
      </c>
    </row>
    <row r="48" spans="1:9" x14ac:dyDescent="0.25">
      <c r="A48" s="23" t="s">
        <v>80</v>
      </c>
      <c r="B48" s="23" t="s">
        <v>81</v>
      </c>
      <c r="C48" s="24">
        <v>0.5</v>
      </c>
      <c r="D48" s="25">
        <v>0</v>
      </c>
      <c r="E48" s="24">
        <f t="shared" si="0"/>
        <v>0.5</v>
      </c>
      <c r="F48" s="25">
        <f t="shared" si="1"/>
        <v>9.9999999999999978E-2</v>
      </c>
      <c r="G48" s="24">
        <v>0.4</v>
      </c>
      <c r="H48" s="27">
        <v>275</v>
      </c>
      <c r="I48" s="28">
        <f t="shared" si="2"/>
        <v>110</v>
      </c>
    </row>
    <row r="49" spans="1:13" x14ac:dyDescent="0.25">
      <c r="A49" s="23" t="s">
        <v>58</v>
      </c>
      <c r="B49" s="23" t="s">
        <v>59</v>
      </c>
      <c r="C49" s="24">
        <v>9</v>
      </c>
      <c r="D49" s="25">
        <v>10</v>
      </c>
      <c r="E49" s="24">
        <f t="shared" si="0"/>
        <v>19</v>
      </c>
      <c r="F49" s="25">
        <f t="shared" si="1"/>
        <v>8.5</v>
      </c>
      <c r="G49" s="24">
        <v>10.5</v>
      </c>
      <c r="H49" s="23">
        <v>27.5</v>
      </c>
      <c r="I49" s="28">
        <f t="shared" si="2"/>
        <v>288.75</v>
      </c>
    </row>
    <row r="50" spans="1:13" x14ac:dyDescent="0.25">
      <c r="A50" s="23" t="s">
        <v>60</v>
      </c>
      <c r="B50" s="23" t="s">
        <v>25</v>
      </c>
      <c r="C50" s="24">
        <v>8</v>
      </c>
      <c r="D50" s="25">
        <v>10</v>
      </c>
      <c r="E50" s="24">
        <f t="shared" si="0"/>
        <v>18</v>
      </c>
      <c r="F50" s="25">
        <f t="shared" si="1"/>
        <v>8</v>
      </c>
      <c r="G50" s="25">
        <v>10</v>
      </c>
      <c r="H50" s="27">
        <v>125</v>
      </c>
      <c r="I50" s="28">
        <f t="shared" si="2"/>
        <v>1250</v>
      </c>
      <c r="J50" t="s">
        <v>79</v>
      </c>
    </row>
    <row r="51" spans="1:13" x14ac:dyDescent="0.25">
      <c r="A51" s="23" t="s">
        <v>61</v>
      </c>
      <c r="B51" s="23" t="s">
        <v>62</v>
      </c>
      <c r="C51" s="24">
        <v>26</v>
      </c>
      <c r="D51" s="25">
        <v>48</v>
      </c>
      <c r="E51" s="24">
        <f t="shared" si="0"/>
        <v>74</v>
      </c>
      <c r="F51" s="25">
        <f t="shared" si="1"/>
        <v>48</v>
      </c>
      <c r="G51" s="24">
        <v>26</v>
      </c>
      <c r="H51" s="27">
        <v>15</v>
      </c>
      <c r="I51" s="28">
        <f t="shared" si="2"/>
        <v>390</v>
      </c>
    </row>
    <row r="52" spans="1:13" x14ac:dyDescent="0.25">
      <c r="A52" s="23" t="s">
        <v>63</v>
      </c>
      <c r="B52" s="23" t="s">
        <v>78</v>
      </c>
      <c r="C52" s="24">
        <v>4</v>
      </c>
      <c r="D52" s="25">
        <v>5</v>
      </c>
      <c r="E52" s="24">
        <f t="shared" si="0"/>
        <v>9</v>
      </c>
      <c r="F52" s="25">
        <f t="shared" si="1"/>
        <v>5</v>
      </c>
      <c r="G52" s="24">
        <v>4</v>
      </c>
      <c r="H52" s="27">
        <v>60</v>
      </c>
      <c r="I52" s="28">
        <f t="shared" si="2"/>
        <v>240</v>
      </c>
    </row>
    <row r="53" spans="1:13" x14ac:dyDescent="0.25">
      <c r="A53" s="23" t="s">
        <v>64</v>
      </c>
      <c r="B53" s="23" t="s">
        <v>62</v>
      </c>
      <c r="C53" s="24">
        <v>9</v>
      </c>
      <c r="D53" s="25">
        <v>12</v>
      </c>
      <c r="E53" s="24">
        <f t="shared" si="0"/>
        <v>21</v>
      </c>
      <c r="F53" s="25">
        <f t="shared" si="1"/>
        <v>9</v>
      </c>
      <c r="G53" s="24">
        <v>12</v>
      </c>
      <c r="H53" s="27">
        <v>40</v>
      </c>
      <c r="I53" s="28">
        <f t="shared" si="2"/>
        <v>480</v>
      </c>
    </row>
    <row r="54" spans="1:13" x14ac:dyDescent="0.25">
      <c r="A54" s="23" t="s">
        <v>65</v>
      </c>
      <c r="B54" s="23" t="s">
        <v>12</v>
      </c>
      <c r="C54" s="24">
        <v>63</v>
      </c>
      <c r="D54" s="25">
        <v>168</v>
      </c>
      <c r="E54" s="24">
        <f t="shared" si="0"/>
        <v>231</v>
      </c>
      <c r="F54" s="25">
        <f t="shared" si="1"/>
        <v>168</v>
      </c>
      <c r="G54" s="24">
        <v>63</v>
      </c>
      <c r="H54" s="27">
        <v>10</v>
      </c>
      <c r="I54" s="28">
        <f t="shared" si="2"/>
        <v>630</v>
      </c>
    </row>
    <row r="55" spans="1:13" x14ac:dyDescent="0.25">
      <c r="A55" s="23" t="s">
        <v>66</v>
      </c>
      <c r="B55" s="23" t="s">
        <v>25</v>
      </c>
      <c r="C55" s="24">
        <v>4</v>
      </c>
      <c r="D55" s="25">
        <v>5</v>
      </c>
      <c r="E55" s="24">
        <f t="shared" si="0"/>
        <v>9</v>
      </c>
      <c r="F55" s="25">
        <f t="shared" si="1"/>
        <v>6</v>
      </c>
      <c r="G55" s="24">
        <v>3</v>
      </c>
      <c r="H55" s="27">
        <v>50</v>
      </c>
      <c r="I55" s="28">
        <f t="shared" si="2"/>
        <v>150</v>
      </c>
    </row>
    <row r="56" spans="1:13" x14ac:dyDescent="0.25">
      <c r="A56" s="23" t="s">
        <v>67</v>
      </c>
      <c r="B56" s="23" t="s">
        <v>23</v>
      </c>
      <c r="C56" s="24">
        <v>0.3</v>
      </c>
      <c r="D56" s="25">
        <v>2</v>
      </c>
      <c r="E56" s="24">
        <f t="shared" si="0"/>
        <v>2.2999999999999998</v>
      </c>
      <c r="F56" s="25">
        <f t="shared" si="1"/>
        <v>2.2999999999999998</v>
      </c>
      <c r="G56" s="24">
        <v>0</v>
      </c>
      <c r="H56" s="27">
        <v>150</v>
      </c>
      <c r="I56" s="28">
        <f t="shared" si="2"/>
        <v>0</v>
      </c>
    </row>
    <row r="57" spans="1:13" x14ac:dyDescent="0.25">
      <c r="A57" s="23" t="s">
        <v>68</v>
      </c>
      <c r="B57" s="23" t="s">
        <v>25</v>
      </c>
      <c r="C57" s="24">
        <v>0</v>
      </c>
      <c r="D57" s="25">
        <v>91</v>
      </c>
      <c r="E57" s="24">
        <f t="shared" si="0"/>
        <v>91</v>
      </c>
      <c r="F57" s="25">
        <f t="shared" si="1"/>
        <v>91</v>
      </c>
      <c r="G57" s="24">
        <v>0</v>
      </c>
      <c r="H57" s="27">
        <v>25</v>
      </c>
      <c r="I57" s="28">
        <f t="shared" si="2"/>
        <v>0</v>
      </c>
    </row>
    <row r="58" spans="1:13" x14ac:dyDescent="0.25">
      <c r="A58" s="23" t="s">
        <v>75</v>
      </c>
      <c r="B58" s="23" t="s">
        <v>50</v>
      </c>
      <c r="C58" s="24">
        <v>0</v>
      </c>
      <c r="D58" s="25">
        <v>2</v>
      </c>
      <c r="E58" s="24">
        <f t="shared" si="0"/>
        <v>2</v>
      </c>
      <c r="F58" s="25">
        <f t="shared" si="1"/>
        <v>0</v>
      </c>
      <c r="G58" s="24">
        <v>2</v>
      </c>
      <c r="H58" s="27">
        <v>30</v>
      </c>
      <c r="I58" s="28">
        <f t="shared" si="2"/>
        <v>60</v>
      </c>
    </row>
    <row r="59" spans="1:13" x14ac:dyDescent="0.25">
      <c r="A59" s="23" t="s">
        <v>82</v>
      </c>
      <c r="B59" s="23" t="s">
        <v>12</v>
      </c>
      <c r="C59" s="24">
        <v>6</v>
      </c>
      <c r="D59" s="25">
        <v>6</v>
      </c>
      <c r="E59" s="24">
        <f t="shared" si="0"/>
        <v>12</v>
      </c>
      <c r="F59" s="25">
        <f t="shared" si="1"/>
        <v>9</v>
      </c>
      <c r="G59" s="24">
        <v>3</v>
      </c>
      <c r="H59" s="27">
        <v>40</v>
      </c>
      <c r="I59" s="28">
        <f t="shared" si="2"/>
        <v>120</v>
      </c>
    </row>
    <row r="60" spans="1:13" ht="15.75" x14ac:dyDescent="0.25">
      <c r="A60" s="30"/>
      <c r="B60" s="30"/>
      <c r="C60" s="31"/>
      <c r="D60" s="31"/>
      <c r="E60" s="31"/>
      <c r="F60" s="31"/>
      <c r="G60" s="31"/>
      <c r="H60" s="30"/>
      <c r="I60" s="32"/>
    </row>
    <row r="61" spans="1:13" ht="18" x14ac:dyDescent="0.25">
      <c r="A61" s="33" t="s">
        <v>69</v>
      </c>
      <c r="B61" s="33"/>
      <c r="C61" s="34"/>
      <c r="D61" s="35"/>
      <c r="E61" s="35"/>
      <c r="F61" s="34"/>
      <c r="G61" s="36"/>
      <c r="H61" s="37"/>
      <c r="I61" s="38">
        <f>SUM(I18:I60)</f>
        <v>33244.770000000004</v>
      </c>
      <c r="M61">
        <v>0</v>
      </c>
    </row>
    <row r="62" spans="1:13" x14ac:dyDescent="0.25">
      <c r="A62" s="2"/>
      <c r="B62" s="2"/>
      <c r="C62" s="2"/>
      <c r="D62" s="3"/>
      <c r="E62" s="3"/>
      <c r="F62" s="2"/>
      <c r="G62" s="3"/>
      <c r="H62" s="1"/>
      <c r="I62" s="4"/>
    </row>
    <row r="63" spans="1:13" ht="20.25" x14ac:dyDescent="0.3">
      <c r="A63" s="5"/>
      <c r="B63" s="5"/>
      <c r="C63" s="5"/>
      <c r="D63" s="6"/>
      <c r="E63" s="6"/>
      <c r="F63" s="5"/>
      <c r="G63" s="6"/>
      <c r="H63" s="7"/>
      <c r="I63" s="8"/>
    </row>
    <row r="64" spans="1:13" ht="15.75" x14ac:dyDescent="0.25">
      <c r="A64" s="39" t="s">
        <v>70</v>
      </c>
      <c r="B64" s="39"/>
      <c r="C64" s="12"/>
      <c r="D64" s="39" t="s">
        <v>71</v>
      </c>
      <c r="E64" s="39"/>
      <c r="F64" s="12"/>
      <c r="G64" s="39" t="s">
        <v>72</v>
      </c>
      <c r="H64" s="39"/>
      <c r="I64" s="39"/>
    </row>
    <row r="65" spans="1:13" x14ac:dyDescent="0.25">
      <c r="A65" s="12"/>
      <c r="B65" s="12"/>
      <c r="C65" s="12"/>
      <c r="D65" s="12"/>
      <c r="E65" s="12"/>
      <c r="F65" s="12"/>
      <c r="G65" s="12"/>
      <c r="H65" s="12"/>
      <c r="I65" s="12"/>
    </row>
    <row r="66" spans="1:13" ht="15.75" x14ac:dyDescent="0.25">
      <c r="A66" s="39"/>
      <c r="B66" s="39"/>
      <c r="C66" s="39"/>
      <c r="D66" s="39"/>
      <c r="E66" s="39"/>
      <c r="F66" s="39"/>
      <c r="G66" s="39"/>
      <c r="H66" s="39"/>
      <c r="I66" s="39"/>
    </row>
    <row r="67" spans="1:13" x14ac:dyDescent="0.25">
      <c r="A67" s="11"/>
      <c r="B67" s="11"/>
      <c r="C67" s="11"/>
      <c r="D67" s="11"/>
      <c r="E67" s="11"/>
      <c r="F67" s="11"/>
      <c r="G67" s="11"/>
      <c r="H67" s="11"/>
      <c r="I67" s="11"/>
      <c r="M67" s="9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2026-02-10T16:12:34Z</dcterms:modified>
</cp:coreProperties>
</file>