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NS\Desktop\"/>
    </mc:Choice>
  </mc:AlternateContent>
  <xr:revisionPtr revIDLastSave="0" documentId="8_{4662C8CA-FABE-4F66-85AE-0040894B467A}" xr6:coauthVersionLast="47" xr6:coauthVersionMax="47" xr10:uidLastSave="{00000000-0000-0000-0000-000000000000}"/>
  <bookViews>
    <workbookView xWindow="-120" yWindow="-120" windowWidth="24240" windowHeight="13020" xr2:uid="{00000000-000D-0000-FFFF-FFFF00000000}"/>
  </bookViews>
  <sheets>
    <sheet name="RELACIONE DE PAGOS" sheetId="1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9" i="14" l="1"/>
  <c r="F29" i="14"/>
  <c r="H8" i="14"/>
  <c r="H9" i="14"/>
  <c r="H10" i="14"/>
  <c r="H11" i="14"/>
  <c r="H12" i="14"/>
  <c r="H13" i="14"/>
  <c r="H14" i="14"/>
  <c r="H15" i="14"/>
  <c r="H16" i="14"/>
  <c r="H17" i="14"/>
  <c r="H18" i="14"/>
  <c r="H19" i="14"/>
  <c r="H20" i="14"/>
  <c r="H21" i="14"/>
  <c r="H22" i="14"/>
  <c r="H23" i="14"/>
  <c r="H24" i="14"/>
  <c r="H25" i="14"/>
  <c r="H26" i="14"/>
  <c r="H7" i="14"/>
</calcChain>
</file>

<file path=xl/sharedStrings.xml><?xml version="1.0" encoding="utf-8"?>
<sst xmlns="http://schemas.openxmlformats.org/spreadsheetml/2006/main" count="90" uniqueCount="81">
  <si>
    <t>Servicio Nacional de Salud</t>
  </si>
  <si>
    <t>HOSPITAL MUNICIPAL RESTAURACION.</t>
  </si>
  <si>
    <t>CEDULA/RNC</t>
  </si>
  <si>
    <t xml:space="preserve">BENEFICIARIO </t>
  </si>
  <si>
    <t xml:space="preserve"> CK/TRANSF. NO.</t>
  </si>
  <si>
    <t>FECHA</t>
  </si>
  <si>
    <t>MONTO RD$</t>
  </si>
  <si>
    <t>RETENCION</t>
  </si>
  <si>
    <t>VALOR NETO</t>
  </si>
  <si>
    <t>CONCEPTO</t>
  </si>
  <si>
    <t>CUENTA OBJETAL</t>
  </si>
  <si>
    <t>NO. DOC. DE RESPALDO</t>
  </si>
  <si>
    <t>401-50625-4</t>
  </si>
  <si>
    <t>PAGO DE RETENSIONES .</t>
  </si>
  <si>
    <t>250-14347302-5</t>
  </si>
  <si>
    <t>JULIA P. GONZLEZ PIMENTEL</t>
  </si>
  <si>
    <t>401-01006-2</t>
  </si>
  <si>
    <t>PAGO DE COMISIONES.</t>
  </si>
  <si>
    <t>S/N</t>
  </si>
  <si>
    <t>Total ejecutado</t>
  </si>
  <si>
    <t xml:space="preserve">                                                          MODIFICADO POR: LICDA. ROSA TEJADA</t>
  </si>
  <si>
    <t xml:space="preserve">  PREPARADO POR:</t>
  </si>
  <si>
    <t xml:space="preserve">     APROBADO POR:</t>
  </si>
  <si>
    <t>LICDA.SORAIDA RODRIGUEZ JIMENEZ.</t>
  </si>
  <si>
    <t>LICDA.ALICIA MERCEDES ARIAS.</t>
  </si>
  <si>
    <t>CUENTA NO EXISTE</t>
  </si>
  <si>
    <t>BANRESERVAS</t>
  </si>
  <si>
    <t xml:space="preserve">                           FONDO VENTA DE SERVICIOS - SENASA-ENERO-2026.</t>
  </si>
  <si>
    <r>
      <t xml:space="preserve">RELACIÓN DE PAGOS </t>
    </r>
    <r>
      <rPr>
        <b/>
        <u/>
        <sz val="12"/>
        <rFont val="Arial"/>
        <family val="2"/>
      </rPr>
      <t>-     al 31/01/2026</t>
    </r>
  </si>
  <si>
    <t>PAGO DE MOVILIARIA Y EQUIPO  DE OFICINA,ESCRITORIO GINECOLOGIA Y COMPUTADORA DE CONTADOR/A.</t>
  </si>
  <si>
    <t>PAGO SERVICIOS DE FLOTAS E INTERNET.</t>
  </si>
  <si>
    <t>PAGO DE COMPRAS DE EXTINTORES, PRODUCTOS Y UTILES DE DEFENSA Y SEGURIDAD.</t>
  </si>
  <si>
    <t>PAGO DE FLETE DE  PARA RETIRO DE MEDICAMENTOS.</t>
  </si>
  <si>
    <t>PAGO DE ALIMENTOS,VERDURA Y VEGETALES.</t>
  </si>
  <si>
    <t>PAGO  DE CARNES DE RES Y POLLO.</t>
  </si>
  <si>
    <t>PAGO DE VIATICO DEL MES DE  OCTUBRE Y NOVIEMBRE 2025.</t>
  </si>
  <si>
    <t>PAGO DE VIATICO DEL MES DE NOVIEMBRE 2025.</t>
  </si>
  <si>
    <t>PAGO DE VIATICO DEL MES DE SEPTIMBRE 2025.</t>
  </si>
  <si>
    <t>PAGO DE VIATICO DEL MES DE  OCTUBRE 2025.</t>
  </si>
  <si>
    <t>PAGO DE VIATICO DEL MES DE MAYO 2025.</t>
  </si>
  <si>
    <t>OCSA PROSERVICES,S.R.L.</t>
  </si>
  <si>
    <t>ALTICE HISPOAÑIOLA, S.A.</t>
  </si>
  <si>
    <t>PREVENCION DE FUEGO C.S.</t>
  </si>
  <si>
    <t>JEAN CARLOS FAMILIA</t>
  </si>
  <si>
    <t>RUDDY MARTINEZ PEÑA.</t>
  </si>
  <si>
    <t>YENNY ELIZABETH RECIO.</t>
  </si>
  <si>
    <t>ALICIA MERCEDES ARIAS DE FONTANILLAS.</t>
  </si>
  <si>
    <t>CARMEN TERESA EDUARDO DE SANTANA.</t>
  </si>
  <si>
    <t>SHEYLA DE JESUS DE LEON AMARANTE.</t>
  </si>
  <si>
    <t>YOCASTA RODRIGUEZ PERALTA .</t>
  </si>
  <si>
    <t>JORGE RICARDO DOMINGUEZ CRUZ.</t>
  </si>
  <si>
    <t>CLAUDIO ENMANUEL GARCIA LLBERES.</t>
  </si>
  <si>
    <t>CARMEN BATISTA ESPINAL.</t>
  </si>
  <si>
    <t>SORAIDA RODRIGUEZ JIMENEZ.</t>
  </si>
  <si>
    <t>EVARINA IVERY TEJADA JIMENEZ.</t>
  </si>
  <si>
    <t>LORENZA CONTRERA</t>
  </si>
  <si>
    <t>YASMIN MINAYA MICHEL.</t>
  </si>
  <si>
    <t>KILSY LETICIA JUAN.</t>
  </si>
  <si>
    <t>LINA RAFAELA PEREZ BERNADIN.</t>
  </si>
  <si>
    <t>DULCE MARIA FONTANILLAS FERREIRA.</t>
  </si>
  <si>
    <t>COLECTOR DE IMPUESTO INTERNO</t>
  </si>
  <si>
    <t>133-19113-1</t>
  </si>
  <si>
    <t>101-61878-7</t>
  </si>
  <si>
    <t>034-0044434-9</t>
  </si>
  <si>
    <t>074-0003976-9</t>
  </si>
  <si>
    <t>046-0029546-5</t>
  </si>
  <si>
    <t>043-0004783-6</t>
  </si>
  <si>
    <t>073-0017368-4</t>
  </si>
  <si>
    <t>023-0094666-8</t>
  </si>
  <si>
    <t>043-0004805-7</t>
  </si>
  <si>
    <t>225-0038270-4</t>
  </si>
  <si>
    <t>043-0000932-3</t>
  </si>
  <si>
    <t>002-0144172-2</t>
  </si>
  <si>
    <t>001-1017161-8</t>
  </si>
  <si>
    <t>043-0004382-7</t>
  </si>
  <si>
    <t>224-0054502-0</t>
  </si>
  <si>
    <t>043-0000086-8</t>
  </si>
  <si>
    <t>402-3787878-6</t>
  </si>
  <si>
    <t>402-3856968-1</t>
  </si>
  <si>
    <t>402-2498313-6</t>
  </si>
  <si>
    <t>043-0000130-4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</si>
</sst>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8" formatCode="&quot;$&quot;#,##0.00_);[Red]\(&quot;$&quot;#,##0.00\)"/>
    <numFmt numFmtId="43" formatCode="_(* #,##0.00_);_(* \(#,##0.00\);_(* &quot;-&quot;??_);_(@_)"/>
    <numFmt numFmtId="164" formatCode="_-* #,##0.00\ _€_-;\-* #,##0.00\ _€_-;_-* &quot;-&quot;??\ _€_-;_-@_-"/>
    <numFmt numFmtId="165" formatCode="_(&quot;RD$&quot;* #,##0.00_);_(&quot;RD$&quot;* \(#,##0.00\);_(&quot;RD$&quot;* &quot;-&quot;??_);_(@_)"/>
    <numFmt numFmtId="166" formatCode="mm\-dd\-yy"/>
    <numFmt numFmtId="167" formatCode="&quot;$&quot;#,##0.00"/>
    <numFmt numFmtId="168" formatCode="mmm\-dd\-yy"/>
  </numFmts>
  <fonts count="3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2"/>
      <name val="Arial"/>
      <family val="2"/>
    </font>
    <font>
      <b/>
      <sz val="10"/>
      <name val="Arial"/>
      <family val="2"/>
    </font>
    <font>
      <sz val="26"/>
      <color theme="1"/>
      <name val="Cambria"/>
      <family val="1"/>
    </font>
    <font>
      <sz val="8"/>
      <name val="Arial"/>
      <family val="2"/>
    </font>
    <font>
      <sz val="11"/>
      <name val="Calibri"/>
      <family val="2"/>
      <scheme val="minor"/>
    </font>
    <font>
      <b/>
      <sz val="12"/>
      <name val="Arial"/>
      <family val="2"/>
    </font>
    <font>
      <b/>
      <sz val="8"/>
      <name val="Arial"/>
      <family val="2"/>
    </font>
    <font>
      <b/>
      <u/>
      <sz val="12"/>
      <name val="Arial"/>
      <family val="2"/>
    </font>
    <font>
      <sz val="11"/>
      <name val="Arial"/>
      <family val="2"/>
    </font>
    <font>
      <b/>
      <sz val="16"/>
      <name val="Arial"/>
      <family val="2"/>
    </font>
    <font>
      <b/>
      <sz val="11"/>
      <name val="Arial"/>
      <family val="2"/>
    </font>
    <font>
      <sz val="11"/>
      <color theme="1"/>
      <name val="Arial"/>
      <family val="2"/>
    </font>
    <font>
      <sz val="16"/>
      <name val="Arial"/>
      <family val="2"/>
    </font>
    <font>
      <sz val="6"/>
      <name val="Arial"/>
      <family val="2"/>
    </font>
    <font>
      <b/>
      <sz val="12"/>
      <name val="Calibri"/>
      <family val="2"/>
      <scheme val="minor"/>
    </font>
    <font>
      <sz val="11"/>
      <name val="Times New Roman"/>
      <family val="1"/>
    </font>
    <font>
      <b/>
      <sz val="12"/>
      <name val="Times New Roman"/>
      <family val="1"/>
    </font>
    <font>
      <b/>
      <sz val="15"/>
      <name val="Calibri"/>
      <family val="2"/>
      <scheme val="minor"/>
    </font>
    <font>
      <sz val="12"/>
      <color theme="1"/>
      <name val="Arial"/>
      <family val="2"/>
    </font>
    <font>
      <sz val="1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7">
    <xf numFmtId="0" fontId="0" fillId="0" borderId="0"/>
    <xf numFmtId="43" fontId="15" fillId="0" borderId="0" applyFont="0" applyFill="0" applyBorder="0" applyAlignment="0" applyProtection="0"/>
    <xf numFmtId="0" fontId="15" fillId="0" borderId="0"/>
    <xf numFmtId="9" fontId="15" fillId="0" borderId="0" applyFont="0" applyFill="0" applyBorder="0" applyAlignment="0" applyProtection="0"/>
    <xf numFmtId="0" fontId="13" fillId="0" borderId="0"/>
    <xf numFmtId="0" fontId="15" fillId="0" borderId="0" applyFont="0" applyFill="0" applyBorder="0" applyProtection="0"/>
    <xf numFmtId="0" fontId="15" fillId="0" borderId="0"/>
    <xf numFmtId="0" fontId="13" fillId="0" borderId="0"/>
    <xf numFmtId="0" fontId="15" fillId="0" borderId="0" applyFont="0" applyFill="0" applyBorder="0" applyAlignment="0" applyProtection="0"/>
    <xf numFmtId="0" fontId="12" fillId="0" borderId="0"/>
    <xf numFmtId="43" fontId="12" fillId="0" borderId="0" applyFont="0" applyFill="0" applyBorder="0" applyAlignment="0" applyProtection="0"/>
    <xf numFmtId="9" fontId="12" fillId="0" borderId="0" applyFont="0" applyFill="0" applyBorder="0" applyAlignment="0" applyProtection="0"/>
    <xf numFmtId="0" fontId="11" fillId="0" borderId="0"/>
    <xf numFmtId="0" fontId="14" fillId="0" borderId="0"/>
    <xf numFmtId="0" fontId="14" fillId="0" borderId="0" applyFont="0" applyFill="0" applyBorder="0" applyProtection="0"/>
    <xf numFmtId="0" fontId="14" fillId="0" borderId="0"/>
    <xf numFmtId="0" fontId="11" fillId="0" borderId="0"/>
    <xf numFmtId="164" fontId="14" fillId="0" borderId="0" applyFont="0" applyFill="0" applyBorder="0" applyAlignment="0" applyProtection="0"/>
    <xf numFmtId="8" fontId="14" fillId="0" borderId="0" applyFont="0" applyFill="0" applyBorder="0" applyProtection="0"/>
    <xf numFmtId="43" fontId="16" fillId="0" borderId="0" applyFont="0" applyFill="0" applyBorder="0" applyAlignment="0" applyProtection="0"/>
    <xf numFmtId="165" fontId="16" fillId="0" borderId="0" applyFont="0" applyFill="0" applyBorder="0" applyAlignment="0" applyProtection="0"/>
    <xf numFmtId="43" fontId="11" fillId="0" borderId="0" applyFont="0" applyFill="0" applyBorder="0" applyAlignment="0" applyProtection="0"/>
    <xf numFmtId="0" fontId="11" fillId="0" borderId="0"/>
    <xf numFmtId="43" fontId="11" fillId="0" borderId="0" applyFont="0" applyFill="0" applyBorder="0" applyAlignment="0" applyProtection="0"/>
    <xf numFmtId="9" fontId="11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  <xf numFmtId="0" fontId="10" fillId="0" borderId="0"/>
    <xf numFmtId="0" fontId="10" fillId="0" borderId="0"/>
    <xf numFmtId="0" fontId="9" fillId="0" borderId="0"/>
    <xf numFmtId="0" fontId="9" fillId="0" borderId="0"/>
    <xf numFmtId="0" fontId="8" fillId="0" borderId="0"/>
    <xf numFmtId="0" fontId="8" fillId="0" borderId="0"/>
    <xf numFmtId="0" fontId="7" fillId="0" borderId="0"/>
    <xf numFmtId="43" fontId="7" fillId="0" borderId="0" applyFont="0" applyFill="0" applyBorder="0" applyAlignment="0" applyProtection="0"/>
    <xf numFmtId="0" fontId="6" fillId="0" borderId="0"/>
    <xf numFmtId="43" fontId="6" fillId="0" borderId="0" applyFon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0" fontId="5" fillId="0" borderId="0"/>
    <xf numFmtId="0" fontId="14" fillId="0" borderId="0"/>
    <xf numFmtId="0" fontId="5" fillId="0" borderId="0"/>
    <xf numFmtId="164" fontId="14" fillId="0" borderId="0" applyFont="0" applyFill="0" applyBorder="0" applyAlignment="0" applyProtection="0"/>
    <xf numFmtId="0" fontId="4" fillId="0" borderId="0"/>
    <xf numFmtId="0" fontId="4" fillId="0" borderId="0"/>
    <xf numFmtId="0" fontId="3" fillId="0" borderId="0"/>
    <xf numFmtId="0" fontId="3" fillId="0" borderId="0"/>
    <xf numFmtId="0" fontId="2" fillId="0" borderId="0"/>
    <xf numFmtId="43" fontId="2" fillId="0" borderId="0" applyFont="0" applyFill="0" applyBorder="0" applyAlignment="0" applyProtection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4" fillId="0" borderId="0" applyFont="0" applyFill="0" applyBorder="0" applyAlignment="0" applyProtection="0"/>
    <xf numFmtId="9" fontId="14" fillId="0" borderId="0" applyFont="0" applyFill="0" applyBorder="0" applyAlignment="0" applyProtection="0"/>
  </cellStyleXfs>
  <cellXfs count="94">
    <xf numFmtId="0" fontId="0" fillId="0" borderId="0" xfId="0"/>
    <xf numFmtId="0" fontId="20" fillId="0" borderId="0" xfId="49" applyFont="1"/>
    <xf numFmtId="49" fontId="21" fillId="0" borderId="0" xfId="49" applyNumberFormat="1" applyFont="1"/>
    <xf numFmtId="0" fontId="21" fillId="0" borderId="0" xfId="49" applyFont="1" applyAlignment="1">
      <alignment wrapText="1"/>
    </xf>
    <xf numFmtId="49" fontId="21" fillId="2" borderId="0" xfId="49" applyNumberFormat="1" applyFont="1" applyFill="1" applyAlignment="1">
      <alignment horizontal="right" wrapText="1"/>
    </xf>
    <xf numFmtId="0" fontId="21" fillId="2" borderId="0" xfId="49" applyFont="1" applyFill="1"/>
    <xf numFmtId="4" fontId="21" fillId="2" borderId="0" xfId="49" applyNumberFormat="1" applyFont="1" applyFill="1" applyAlignment="1">
      <alignment horizontal="right"/>
    </xf>
    <xf numFmtId="4" fontId="21" fillId="2" borderId="0" xfId="49" applyNumberFormat="1" applyFont="1" applyFill="1" applyAlignment="1">
      <alignment horizontal="left"/>
    </xf>
    <xf numFmtId="0" fontId="21" fillId="0" borderId="0" xfId="49" applyFont="1"/>
    <xf numFmtId="4" fontId="18" fillId="2" borderId="0" xfId="49" applyNumberFormat="1" applyFont="1" applyFill="1" applyAlignment="1">
      <alignment horizontal="right"/>
    </xf>
    <xf numFmtId="4" fontId="18" fillId="2" borderId="0" xfId="49" applyNumberFormat="1" applyFont="1" applyFill="1"/>
    <xf numFmtId="0" fontId="22" fillId="0" borderId="0" xfId="15" applyFont="1" applyAlignment="1">
      <alignment horizontal="center"/>
    </xf>
    <xf numFmtId="0" fontId="23" fillId="2" borderId="0" xfId="49" applyFont="1" applyFill="1"/>
    <xf numFmtId="4" fontId="21" fillId="2" borderId="0" xfId="49" applyNumberFormat="1" applyFont="1" applyFill="1"/>
    <xf numFmtId="0" fontId="25" fillId="0" borderId="0" xfId="49" applyFont="1"/>
    <xf numFmtId="49" fontId="26" fillId="0" borderId="1" xfId="49" applyNumberFormat="1" applyFont="1" applyBorder="1" applyAlignment="1">
      <alignment horizontal="center"/>
    </xf>
    <xf numFmtId="0" fontId="26" fillId="2" borderId="1" xfId="49" applyFont="1" applyFill="1" applyBorder="1" applyAlignment="1">
      <alignment horizontal="center" wrapText="1"/>
    </xf>
    <xf numFmtId="49" fontId="26" fillId="2" borderId="1" xfId="49" applyNumberFormat="1" applyFont="1" applyFill="1" applyBorder="1" applyAlignment="1">
      <alignment horizontal="center" wrapText="1"/>
    </xf>
    <xf numFmtId="166" fontId="26" fillId="0" borderId="1" xfId="49" applyNumberFormat="1" applyFont="1" applyBorder="1" applyAlignment="1">
      <alignment horizontal="center"/>
    </xf>
    <xf numFmtId="4" fontId="26" fillId="0" borderId="1" xfId="49" applyNumberFormat="1" applyFont="1" applyBorder="1" applyAlignment="1">
      <alignment horizontal="center"/>
    </xf>
    <xf numFmtId="0" fontId="26" fillId="0" borderId="1" xfId="49" applyFont="1" applyBorder="1" applyAlignment="1">
      <alignment horizontal="center" wrapText="1"/>
    </xf>
    <xf numFmtId="4" fontId="26" fillId="0" borderId="1" xfId="55" applyNumberFormat="1" applyFont="1" applyBorder="1" applyAlignment="1">
      <alignment horizontal="center" wrapText="1"/>
    </xf>
    <xf numFmtId="0" fontId="27" fillId="0" borderId="0" xfId="49" applyFont="1"/>
    <xf numFmtId="0" fontId="22" fillId="0" borderId="1" xfId="15" applyFont="1" applyBorder="1" applyAlignment="1">
      <alignment horizontal="center" vertical="center" wrapText="1"/>
    </xf>
    <xf numFmtId="0" fontId="28" fillId="2" borderId="1" xfId="49" applyFont="1" applyFill="1" applyBorder="1" applyAlignment="1">
      <alignment horizontal="center"/>
    </xf>
    <xf numFmtId="0" fontId="25" fillId="2" borderId="1" xfId="49" applyFont="1" applyFill="1" applyBorder="1" applyAlignment="1">
      <alignment horizontal="center"/>
    </xf>
    <xf numFmtId="0" fontId="22" fillId="2" borderId="1" xfId="15" applyFont="1" applyFill="1" applyBorder="1" applyAlignment="1">
      <alignment horizontal="center" vertical="center"/>
    </xf>
    <xf numFmtId="0" fontId="25" fillId="2" borderId="0" xfId="49" applyFont="1" applyFill="1"/>
    <xf numFmtId="0" fontId="27" fillId="2" borderId="0" xfId="49" applyFont="1" applyFill="1"/>
    <xf numFmtId="49" fontId="29" fillId="2" borderId="1" xfId="49" applyNumberFormat="1" applyFont="1" applyFill="1" applyBorder="1"/>
    <xf numFmtId="0" fontId="26" fillId="2" borderId="1" xfId="49" applyFont="1" applyFill="1" applyBorder="1" applyAlignment="1">
      <alignment horizontal="right" wrapText="1"/>
    </xf>
    <xf numFmtId="49" fontId="29" fillId="2" borderId="1" xfId="49" applyNumberFormat="1" applyFont="1" applyFill="1" applyBorder="1" applyAlignment="1">
      <alignment horizontal="right" wrapText="1"/>
    </xf>
    <xf numFmtId="0" fontId="29" fillId="2" borderId="1" xfId="49" applyFont="1" applyFill="1" applyBorder="1"/>
    <xf numFmtId="167" fontId="26" fillId="2" borderId="1" xfId="51" applyNumberFormat="1" applyFont="1" applyFill="1" applyBorder="1" applyAlignment="1">
      <alignment horizontal="right"/>
    </xf>
    <xf numFmtId="0" fontId="29" fillId="2" borderId="1" xfId="49" applyFont="1" applyFill="1" applyBorder="1" applyAlignment="1">
      <alignment wrapText="1"/>
    </xf>
    <xf numFmtId="0" fontId="25" fillId="2" borderId="1" xfId="49" applyFont="1" applyFill="1" applyBorder="1"/>
    <xf numFmtId="49" fontId="25" fillId="2" borderId="0" xfId="49" applyNumberFormat="1" applyFont="1" applyFill="1"/>
    <xf numFmtId="0" fontId="27" fillId="2" borderId="0" xfId="49" applyFont="1" applyFill="1" applyAlignment="1">
      <alignment horizontal="right" wrapText="1"/>
    </xf>
    <xf numFmtId="49" fontId="25" fillId="2" borderId="0" xfId="49" applyNumberFormat="1" applyFont="1" applyFill="1" applyAlignment="1">
      <alignment horizontal="right" wrapText="1"/>
    </xf>
    <xf numFmtId="167" fontId="27" fillId="2" borderId="0" xfId="51" applyNumberFormat="1" applyFont="1" applyFill="1" applyBorder="1" applyAlignment="1">
      <alignment horizontal="right"/>
    </xf>
    <xf numFmtId="0" fontId="25" fillId="2" borderId="0" xfId="49" applyFont="1" applyFill="1" applyAlignment="1">
      <alignment wrapText="1"/>
    </xf>
    <xf numFmtId="0" fontId="20" fillId="2" borderId="0" xfId="49" applyFont="1" applyFill="1"/>
    <xf numFmtId="49" fontId="30" fillId="2" borderId="0" xfId="49" applyNumberFormat="1" applyFont="1" applyFill="1" applyAlignment="1">
      <alignment horizontal="left"/>
    </xf>
    <xf numFmtId="0" fontId="22" fillId="2" borderId="0" xfId="49" applyFont="1" applyFill="1" applyAlignment="1">
      <alignment horizontal="right" wrapText="1"/>
    </xf>
    <xf numFmtId="0" fontId="18" fillId="2" borderId="0" xfId="49" applyFont="1" applyFill="1" applyAlignment="1">
      <alignment horizontal="right"/>
    </xf>
    <xf numFmtId="0" fontId="22" fillId="2" borderId="0" xfId="49" applyFont="1" applyFill="1" applyAlignment="1">
      <alignment horizontal="right"/>
    </xf>
    <xf numFmtId="4" fontId="22" fillId="2" borderId="0" xfId="49" applyNumberFormat="1" applyFont="1" applyFill="1" applyAlignment="1">
      <alignment horizontal="right"/>
    </xf>
    <xf numFmtId="4" fontId="22" fillId="2" borderId="0" xfId="49" applyNumberFormat="1" applyFont="1" applyFill="1" applyAlignment="1">
      <alignment horizontal="left"/>
    </xf>
    <xf numFmtId="168" fontId="25" fillId="0" borderId="0" xfId="15" applyNumberFormat="1" applyFont="1" applyAlignment="1">
      <alignment horizontal="center"/>
    </xf>
    <xf numFmtId="168" fontId="22" fillId="0" borderId="0" xfId="15" applyNumberFormat="1" applyFont="1" applyAlignment="1">
      <alignment horizontal="center"/>
    </xf>
    <xf numFmtId="4" fontId="31" fillId="0" borderId="0" xfId="15" applyNumberFormat="1" applyFont="1" applyAlignment="1">
      <alignment horizontal="right"/>
    </xf>
    <xf numFmtId="43" fontId="22" fillId="0" borderId="0" xfId="51" applyFont="1" applyAlignment="1">
      <alignment horizontal="center"/>
    </xf>
    <xf numFmtId="1" fontId="32" fillId="0" borderId="0" xfId="15" applyNumberFormat="1" applyFont="1" applyAlignment="1">
      <alignment horizontal="right" wrapText="1"/>
    </xf>
    <xf numFmtId="4" fontId="21" fillId="0" borderId="0" xfId="49" applyNumberFormat="1" applyFont="1" applyAlignment="1">
      <alignment horizontal="right"/>
    </xf>
    <xf numFmtId="0" fontId="14" fillId="0" borderId="0" xfId="49" applyFont="1" applyAlignment="1">
      <alignment horizontal="right"/>
    </xf>
    <xf numFmtId="4" fontId="25" fillId="0" borderId="0" xfId="15" applyNumberFormat="1" applyFont="1" applyAlignment="1">
      <alignment horizontal="center"/>
    </xf>
    <xf numFmtId="0" fontId="14" fillId="3" borderId="0" xfId="49" applyFont="1" applyFill="1" applyAlignment="1">
      <alignment horizontal="right" vertical="center"/>
    </xf>
    <xf numFmtId="168" fontId="27" fillId="0" borderId="0" xfId="49" applyNumberFormat="1" applyFont="1" applyAlignment="1">
      <alignment horizontal="center" wrapText="1"/>
    </xf>
    <xf numFmtId="49" fontId="21" fillId="0" borderId="0" xfId="49" applyNumberFormat="1" applyFont="1" applyAlignment="1">
      <alignment horizontal="right" wrapText="1"/>
    </xf>
    <xf numFmtId="0" fontId="25" fillId="0" borderId="0" xfId="49" applyFont="1" applyAlignment="1">
      <alignment horizontal="left"/>
    </xf>
    <xf numFmtId="167" fontId="33" fillId="0" borderId="0" xfId="49" applyNumberFormat="1" applyFont="1" applyAlignment="1">
      <alignment horizontal="center" wrapText="1"/>
    </xf>
    <xf numFmtId="168" fontId="18" fillId="0" borderId="0" xfId="49" applyNumberFormat="1" applyFont="1" applyAlignment="1">
      <alignment horizontal="center" wrapText="1"/>
    </xf>
    <xf numFmtId="4" fontId="25" fillId="0" borderId="0" xfId="51" applyNumberFormat="1" applyFont="1" applyBorder="1" applyAlignment="1">
      <alignment horizontal="right"/>
    </xf>
    <xf numFmtId="4" fontId="25" fillId="0" borderId="0" xfId="49" applyNumberFormat="1" applyFont="1" applyAlignment="1">
      <alignment horizontal="right"/>
    </xf>
    <xf numFmtId="0" fontId="25" fillId="0" borderId="0" xfId="49" applyFont="1" applyAlignment="1">
      <alignment wrapText="1"/>
    </xf>
    <xf numFmtId="4" fontId="30" fillId="0" borderId="0" xfId="51" applyNumberFormat="1" applyFont="1" applyBorder="1" applyAlignment="1">
      <alignment horizontal="right"/>
    </xf>
    <xf numFmtId="0" fontId="34" fillId="0" borderId="0" xfId="49" applyFont="1" applyAlignment="1">
      <alignment wrapText="1"/>
    </xf>
    <xf numFmtId="14" fontId="17" fillId="0" borderId="1" xfId="15" applyNumberFormat="1" applyFont="1" applyBorder="1" applyAlignment="1">
      <alignment horizontal="left" vertical="center"/>
    </xf>
    <xf numFmtId="0" fontId="17" fillId="0" borderId="1" xfId="15" applyFont="1" applyBorder="1" applyAlignment="1">
      <alignment wrapText="1"/>
    </xf>
    <xf numFmtId="0" fontId="17" fillId="0" borderId="1" xfId="15" applyFont="1" applyBorder="1" applyAlignment="1">
      <alignment horizontal="center" vertical="center"/>
    </xf>
    <xf numFmtId="4" fontId="17" fillId="3" borderId="1" xfId="56" applyNumberFormat="1" applyFont="1" applyFill="1" applyBorder="1" applyAlignment="1">
      <alignment horizontal="center" vertical="center"/>
    </xf>
    <xf numFmtId="4" fontId="17" fillId="3" borderId="1" xfId="15" applyNumberFormat="1" applyFont="1" applyFill="1" applyBorder="1" applyAlignment="1">
      <alignment horizontal="center" vertical="center"/>
    </xf>
    <xf numFmtId="0" fontId="35" fillId="0" borderId="1" xfId="0" applyFont="1" applyBorder="1" applyAlignment="1">
      <alignment horizontal="center" vertical="center" wrapText="1"/>
    </xf>
    <xf numFmtId="0" fontId="17" fillId="0" borderId="1" xfId="15" applyFont="1" applyBorder="1" applyAlignment="1">
      <alignment horizontal="center"/>
    </xf>
    <xf numFmtId="0" fontId="17" fillId="0" borderId="1" xfId="15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36" fillId="0" borderId="1" xfId="0" applyFont="1" applyBorder="1" applyAlignment="1">
      <alignment vertical="center" wrapText="1"/>
    </xf>
    <xf numFmtId="14" fontId="17" fillId="0" borderId="1" xfId="15" applyNumberFormat="1" applyFont="1" applyBorder="1" applyAlignment="1">
      <alignment horizontal="center"/>
    </xf>
    <xf numFmtId="0" fontId="35" fillId="0" borderId="1" xfId="0" applyFont="1" applyBorder="1" applyAlignment="1">
      <alignment horizontal="center" wrapText="1"/>
    </xf>
    <xf numFmtId="14" fontId="17" fillId="0" borderId="1" xfId="15" applyNumberFormat="1" applyFont="1" applyBorder="1" applyAlignment="1">
      <alignment horizontal="left" vertical="center" wrapText="1"/>
    </xf>
    <xf numFmtId="4" fontId="17" fillId="0" borderId="1" xfId="15" applyNumberFormat="1" applyFont="1" applyBorder="1" applyAlignment="1">
      <alignment horizontal="center" vertical="center" wrapText="1"/>
    </xf>
    <xf numFmtId="14" fontId="17" fillId="0" borderId="1" xfId="15" applyNumberFormat="1" applyFont="1" applyBorder="1" applyAlignment="1">
      <alignment horizontal="left" wrapText="1"/>
    </xf>
    <xf numFmtId="14" fontId="17" fillId="0" borderId="1" xfId="15" applyNumberFormat="1" applyFont="1" applyBorder="1" applyAlignment="1">
      <alignment horizontal="left"/>
    </xf>
    <xf numFmtId="0" fontId="17" fillId="2" borderId="1" xfId="49" applyFont="1" applyFill="1" applyBorder="1" applyAlignment="1">
      <alignment wrapText="1"/>
    </xf>
    <xf numFmtId="4" fontId="17" fillId="3" borderId="1" xfId="56" applyNumberFormat="1" applyFont="1" applyFill="1" applyBorder="1" applyAlignment="1">
      <alignment horizontal="center"/>
    </xf>
    <xf numFmtId="4" fontId="17" fillId="0" borderId="1" xfId="49" applyNumberFormat="1" applyFont="1" applyBorder="1" applyAlignment="1">
      <alignment horizontal="center"/>
    </xf>
    <xf numFmtId="0" fontId="17" fillId="0" borderId="1" xfId="49" applyFont="1" applyBorder="1" applyAlignment="1">
      <alignment horizontal="center" wrapText="1"/>
    </xf>
    <xf numFmtId="49" fontId="17" fillId="2" borderId="1" xfId="49" applyNumberFormat="1" applyFont="1" applyFill="1" applyBorder="1" applyAlignment="1">
      <alignment horizontal="center" wrapText="1"/>
    </xf>
    <xf numFmtId="14" fontId="17" fillId="2" borderId="1" xfId="49" applyNumberFormat="1" applyFont="1" applyFill="1" applyBorder="1"/>
    <xf numFmtId="164" fontId="17" fillId="3" borderId="1" xfId="56" applyNumberFormat="1" applyFont="1" applyFill="1" applyBorder="1" applyAlignment="1" applyProtection="1">
      <alignment vertical="center"/>
      <protection locked="0"/>
    </xf>
    <xf numFmtId="43" fontId="17" fillId="2" borderId="2" xfId="51" applyFont="1" applyFill="1" applyBorder="1" applyAlignment="1">
      <alignment horizontal="right" wrapText="1"/>
    </xf>
    <xf numFmtId="0" fontId="19" fillId="0" borderId="0" xfId="15" applyFont="1" applyAlignment="1">
      <alignment horizontal="center" vertical="center"/>
    </xf>
    <xf numFmtId="0" fontId="22" fillId="0" borderId="0" xfId="15" applyFont="1" applyAlignment="1">
      <alignment horizontal="center"/>
    </xf>
    <xf numFmtId="4" fontId="22" fillId="0" borderId="0" xfId="49" applyNumberFormat="1" applyFont="1" applyAlignment="1">
      <alignment horizontal="center"/>
    </xf>
  </cellXfs>
  <cellStyles count="57">
    <cellStyle name="Millares 10" xfId="34" xr:uid="{00000000-0005-0000-0000-000001000000}"/>
    <cellStyle name="Millares 11" xfId="36" xr:uid="{00000000-0005-0000-0000-000002000000}"/>
    <cellStyle name="Millares 12" xfId="38" xr:uid="{00000000-0005-0000-0000-000003000000}"/>
    <cellStyle name="Millares 13" xfId="48" xr:uid="{00000000-0005-0000-0000-000004000000}"/>
    <cellStyle name="Millares 13 2" xfId="51" xr:uid="{00000000-0005-0000-0000-000005000000}"/>
    <cellStyle name="Millares 2" xfId="1" xr:uid="{00000000-0005-0000-0000-000006000000}"/>
    <cellStyle name="Millares 3" xfId="8" xr:uid="{00000000-0005-0000-0000-000007000000}"/>
    <cellStyle name="Millares 4" xfId="10" xr:uid="{00000000-0005-0000-0000-000008000000}"/>
    <cellStyle name="Millares 4 2" xfId="23" xr:uid="{00000000-0005-0000-0000-000009000000}"/>
    <cellStyle name="Millares 5" xfId="17" xr:uid="{00000000-0005-0000-0000-00000A000000}"/>
    <cellStyle name="Millares 5 2" xfId="42" xr:uid="{00000000-0005-0000-0000-00000B000000}"/>
    <cellStyle name="Millares 6" xfId="19" xr:uid="{00000000-0005-0000-0000-00000C000000}"/>
    <cellStyle name="Millares 7" xfId="5" xr:uid="{00000000-0005-0000-0000-00000D000000}"/>
    <cellStyle name="Millares 7 2" xfId="14" xr:uid="{00000000-0005-0000-0000-00000E000000}"/>
    <cellStyle name="Millares 7 3" xfId="18" xr:uid="{00000000-0005-0000-0000-00000F000000}"/>
    <cellStyle name="Millares 8" xfId="21" xr:uid="{00000000-0005-0000-0000-000010000000}"/>
    <cellStyle name="Millares 9" xfId="26" xr:uid="{00000000-0005-0000-0000-000011000000}"/>
    <cellStyle name="Millares_29 feb DESEMBOLSO2004 2 2" xfId="55" xr:uid="{00000000-0005-0000-0000-000012000000}"/>
    <cellStyle name="Moneda 2" xfId="20" xr:uid="{00000000-0005-0000-0000-000013000000}"/>
    <cellStyle name="Normal" xfId="0" builtinId="0"/>
    <cellStyle name="Normal 10" xfId="47" xr:uid="{00000000-0005-0000-0000-000015000000}"/>
    <cellStyle name="Normal 10 2" xfId="49" xr:uid="{00000000-0005-0000-0000-000016000000}"/>
    <cellStyle name="Normal 2" xfId="2" xr:uid="{00000000-0005-0000-0000-000017000000}"/>
    <cellStyle name="Normal 2 2" xfId="6" xr:uid="{00000000-0005-0000-0000-000018000000}"/>
    <cellStyle name="Normal 2 2 2" xfId="15" xr:uid="{00000000-0005-0000-0000-000019000000}"/>
    <cellStyle name="Normal 2 2 2 2" xfId="40" xr:uid="{00000000-0005-0000-0000-00001A000000}"/>
    <cellStyle name="Normal 2 3" xfId="4" xr:uid="{00000000-0005-0000-0000-00001B000000}"/>
    <cellStyle name="Normal 2 3 2" xfId="12" xr:uid="{00000000-0005-0000-0000-00001C000000}"/>
    <cellStyle name="Normal 2 3 3" xfId="27" xr:uid="{00000000-0005-0000-0000-00001D000000}"/>
    <cellStyle name="Normal 2 3 4" xfId="29" xr:uid="{00000000-0005-0000-0000-00001E000000}"/>
    <cellStyle name="Normal 2 3 5" xfId="31" xr:uid="{00000000-0005-0000-0000-00001F000000}"/>
    <cellStyle name="Normal 2 3 5 2" xfId="39" xr:uid="{00000000-0005-0000-0000-000020000000}"/>
    <cellStyle name="Normal 2 3 5 3" xfId="43" xr:uid="{00000000-0005-0000-0000-000021000000}"/>
    <cellStyle name="Normal 2 3 5 3 2" xfId="52" xr:uid="{00000000-0005-0000-0000-000022000000}"/>
    <cellStyle name="Normal 2 3 5 4" xfId="45" xr:uid="{00000000-0005-0000-0000-000023000000}"/>
    <cellStyle name="Normal 2 3 5 4 2" xfId="50" xr:uid="{00000000-0005-0000-0000-000024000000}"/>
    <cellStyle name="Normal 3" xfId="9" xr:uid="{00000000-0005-0000-0000-000025000000}"/>
    <cellStyle name="Normal 3 2" xfId="22" xr:uid="{00000000-0005-0000-0000-000026000000}"/>
    <cellStyle name="Normal 4" xfId="13" xr:uid="{00000000-0005-0000-0000-000027000000}"/>
    <cellStyle name="Normal 5" xfId="7" xr:uid="{00000000-0005-0000-0000-000028000000}"/>
    <cellStyle name="Normal 5 2" xfId="16" xr:uid="{00000000-0005-0000-0000-000029000000}"/>
    <cellStyle name="Normal 5 3" xfId="28" xr:uid="{00000000-0005-0000-0000-00002A000000}"/>
    <cellStyle name="Normal 5 4" xfId="30" xr:uid="{00000000-0005-0000-0000-00002B000000}"/>
    <cellStyle name="Normal 5 5" xfId="32" xr:uid="{00000000-0005-0000-0000-00002C000000}"/>
    <cellStyle name="Normal 5 5 2" xfId="41" xr:uid="{00000000-0005-0000-0000-00002D000000}"/>
    <cellStyle name="Normal 5 5 3" xfId="44" xr:uid="{00000000-0005-0000-0000-00002E000000}"/>
    <cellStyle name="Normal 5 5 3 2" xfId="53" xr:uid="{00000000-0005-0000-0000-00002F000000}"/>
    <cellStyle name="Normal 5 5 4" xfId="46" xr:uid="{00000000-0005-0000-0000-000030000000}"/>
    <cellStyle name="Normal 5 5 4 2" xfId="54" xr:uid="{00000000-0005-0000-0000-000031000000}"/>
    <cellStyle name="Normal 6" xfId="25" xr:uid="{00000000-0005-0000-0000-000032000000}"/>
    <cellStyle name="Normal 7" xfId="33" xr:uid="{00000000-0005-0000-0000-000033000000}"/>
    <cellStyle name="Normal 8" xfId="35" xr:uid="{00000000-0005-0000-0000-000034000000}"/>
    <cellStyle name="Normal 9" xfId="37" xr:uid="{00000000-0005-0000-0000-000035000000}"/>
    <cellStyle name="Porcentaje 2" xfId="56" xr:uid="{00000000-0005-0000-0000-000036000000}"/>
    <cellStyle name="Porcentual 2" xfId="3" xr:uid="{00000000-0005-0000-0000-000037000000}"/>
    <cellStyle name="Porcentual 3" xfId="11" xr:uid="{00000000-0005-0000-0000-000038000000}"/>
    <cellStyle name="Porcentual 3 2" xfId="24" xr:uid="{00000000-0005-0000-0000-000039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898800</xdr:colOff>
      <xdr:row>0</xdr:row>
      <xdr:rowOff>151848</xdr:rowOff>
    </xdr:from>
    <xdr:ext cx="2179569" cy="1113746"/>
    <xdr:pic>
      <xdr:nvPicPr>
        <xdr:cNvPr id="3" name="9 Imagen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44887" y="151848"/>
          <a:ext cx="2179569" cy="11137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Z457"/>
  <sheetViews>
    <sheetView tabSelected="1" topLeftCell="C21" zoomScale="69" zoomScaleNormal="69" zoomScaleSheetLayoutView="69" workbookViewId="0">
      <selection activeCell="G27" sqref="G27"/>
    </sheetView>
  </sheetViews>
  <sheetFormatPr baseColWidth="10" defaultColWidth="11.42578125" defaultRowHeight="15" x14ac:dyDescent="0.25"/>
  <cols>
    <col min="1" max="1" width="5.7109375" style="8" hidden="1" customWidth="1"/>
    <col min="2" max="2" width="23.140625" style="2" customWidth="1"/>
    <col min="3" max="3" width="45.28515625" style="3" customWidth="1"/>
    <col min="4" max="4" width="35.7109375" style="58" customWidth="1"/>
    <col min="5" max="5" width="15.7109375" style="8" customWidth="1"/>
    <col min="6" max="6" width="20.28515625" style="53" customWidth="1"/>
    <col min="7" max="7" width="19.42578125" style="53" customWidth="1"/>
    <col min="8" max="8" width="20.5703125" style="53" customWidth="1"/>
    <col min="9" max="9" width="98.140625" style="3" customWidth="1"/>
    <col min="10" max="10" width="19.140625" style="8" customWidth="1"/>
    <col min="11" max="11" width="33.5703125" style="8" customWidth="1"/>
    <col min="12" max="16384" width="11.42578125" style="8"/>
  </cols>
  <sheetData>
    <row r="1" spans="1:19" ht="33" x14ac:dyDescent="0.25">
      <c r="A1" s="91" t="s">
        <v>0</v>
      </c>
      <c r="B1" s="91"/>
      <c r="C1" s="91"/>
      <c r="D1" s="91"/>
      <c r="E1" s="91"/>
      <c r="F1" s="91"/>
      <c r="G1" s="91"/>
      <c r="H1" s="91"/>
      <c r="I1" s="91"/>
      <c r="J1" s="91"/>
      <c r="K1" s="1"/>
      <c r="L1" s="2"/>
      <c r="M1" s="3"/>
      <c r="N1" s="4"/>
      <c r="O1" s="5"/>
      <c r="P1" s="6"/>
      <c r="Q1" s="7"/>
      <c r="R1" s="6"/>
      <c r="S1" s="3"/>
    </row>
    <row r="2" spans="1:19" ht="15.75" x14ac:dyDescent="0.25">
      <c r="A2" s="92" t="s">
        <v>1</v>
      </c>
      <c r="B2" s="92"/>
      <c r="C2" s="92"/>
      <c r="D2" s="92"/>
      <c r="E2" s="92"/>
      <c r="F2" s="92"/>
      <c r="G2" s="92"/>
      <c r="H2" s="92"/>
      <c r="I2" s="92"/>
      <c r="J2" s="92"/>
      <c r="K2" s="1"/>
      <c r="L2" s="2"/>
      <c r="M2" s="3"/>
      <c r="N2" s="4"/>
      <c r="O2" s="5"/>
      <c r="P2" s="9"/>
      <c r="Q2" s="10"/>
      <c r="R2" s="9"/>
      <c r="S2" s="3"/>
    </row>
    <row r="3" spans="1:19" ht="21.75" customHeight="1" x14ac:dyDescent="0.25">
      <c r="A3" s="11"/>
      <c r="B3" s="92" t="s">
        <v>27</v>
      </c>
      <c r="C3" s="92"/>
      <c r="D3" s="92"/>
      <c r="E3" s="92"/>
      <c r="F3" s="92"/>
      <c r="G3" s="92"/>
      <c r="H3" s="92"/>
      <c r="I3" s="92"/>
      <c r="J3" s="11"/>
      <c r="K3" s="12"/>
      <c r="L3" s="2"/>
      <c r="M3" s="3"/>
      <c r="N3" s="4"/>
      <c r="O3" s="5"/>
      <c r="P3" s="6"/>
      <c r="Q3" s="13"/>
      <c r="R3" s="6"/>
      <c r="S3" s="3"/>
    </row>
    <row r="4" spans="1:19" ht="21" customHeight="1" x14ac:dyDescent="0.25">
      <c r="A4" s="92" t="s">
        <v>28</v>
      </c>
      <c r="B4" s="92"/>
      <c r="C4" s="92"/>
      <c r="D4" s="92"/>
      <c r="E4" s="92"/>
      <c r="F4" s="92"/>
      <c r="G4" s="92"/>
      <c r="H4" s="92"/>
      <c r="I4" s="92"/>
      <c r="J4" s="92"/>
      <c r="K4" s="1"/>
      <c r="L4" s="2"/>
      <c r="M4" s="3"/>
      <c r="N4" s="4"/>
      <c r="O4" s="5"/>
      <c r="P4" s="6"/>
      <c r="Q4" s="13"/>
      <c r="R4" s="6"/>
      <c r="S4" s="3"/>
    </row>
    <row r="5" spans="1:19" ht="15.75" x14ac:dyDescent="0.25">
      <c r="A5" s="11"/>
      <c r="B5" s="11"/>
      <c r="C5" s="11"/>
      <c r="D5" s="11"/>
      <c r="E5" s="11"/>
      <c r="F5" s="11"/>
      <c r="G5" s="11"/>
      <c r="H5" s="11"/>
      <c r="I5" s="11"/>
      <c r="J5" s="11"/>
      <c r="K5" s="1"/>
      <c r="L5" s="2"/>
      <c r="M5" s="3"/>
      <c r="N5" s="4"/>
      <c r="O5" s="5"/>
      <c r="P5" s="6"/>
      <c r="Q5" s="13"/>
      <c r="R5" s="6"/>
      <c r="S5" s="3"/>
    </row>
    <row r="6" spans="1:19" s="14" customFormat="1" ht="41.25" customHeight="1" x14ac:dyDescent="0.3">
      <c r="B6" s="15" t="s">
        <v>2</v>
      </c>
      <c r="C6" s="16" t="s">
        <v>3</v>
      </c>
      <c r="D6" s="17" t="s">
        <v>4</v>
      </c>
      <c r="E6" s="18" t="s">
        <v>5</v>
      </c>
      <c r="F6" s="19" t="s">
        <v>6</v>
      </c>
      <c r="G6" s="19" t="s">
        <v>7</v>
      </c>
      <c r="H6" s="19" t="s">
        <v>8</v>
      </c>
      <c r="I6" s="20" t="s">
        <v>9</v>
      </c>
      <c r="J6" s="21" t="s">
        <v>10</v>
      </c>
      <c r="K6" s="20" t="s">
        <v>11</v>
      </c>
      <c r="L6" s="22"/>
    </row>
    <row r="7" spans="1:19" s="14" customFormat="1" ht="47.25" customHeight="1" x14ac:dyDescent="0.25">
      <c r="B7" s="67" t="s">
        <v>61</v>
      </c>
      <c r="C7" s="68" t="s">
        <v>40</v>
      </c>
      <c r="D7" s="69">
        <v>41641538894</v>
      </c>
      <c r="E7" s="67">
        <v>46044</v>
      </c>
      <c r="F7" s="70">
        <v>36013.599999999999</v>
      </c>
      <c r="G7" s="71">
        <v>1526.03</v>
      </c>
      <c r="H7" s="71">
        <f>+F7-G7</f>
        <v>34487.57</v>
      </c>
      <c r="I7" s="72" t="s">
        <v>29</v>
      </c>
      <c r="J7" s="73"/>
      <c r="K7" s="23"/>
      <c r="L7" s="22"/>
    </row>
    <row r="8" spans="1:19" s="14" customFormat="1" ht="47.25" customHeight="1" x14ac:dyDescent="0.25">
      <c r="B8" s="67" t="s">
        <v>62</v>
      </c>
      <c r="C8" s="74" t="s">
        <v>41</v>
      </c>
      <c r="D8" s="69">
        <v>41641552769</v>
      </c>
      <c r="E8" s="67">
        <v>46044</v>
      </c>
      <c r="F8" s="70">
        <v>21917.98</v>
      </c>
      <c r="G8" s="71"/>
      <c r="H8" s="71">
        <f t="shared" ref="H8:H26" si="0">+F8-G8</f>
        <v>21917.98</v>
      </c>
      <c r="I8" s="75" t="s">
        <v>30</v>
      </c>
      <c r="J8" s="69"/>
      <c r="K8" s="23"/>
      <c r="L8" s="22"/>
    </row>
    <row r="9" spans="1:19" s="14" customFormat="1" ht="47.25" customHeight="1" x14ac:dyDescent="0.25">
      <c r="B9" s="67" t="s">
        <v>63</v>
      </c>
      <c r="C9" s="76" t="s">
        <v>42</v>
      </c>
      <c r="D9" s="69">
        <v>41641595845</v>
      </c>
      <c r="E9" s="67">
        <v>46044</v>
      </c>
      <c r="F9" s="70">
        <v>16756</v>
      </c>
      <c r="G9" s="71">
        <v>710</v>
      </c>
      <c r="H9" s="71">
        <f t="shared" si="0"/>
        <v>16046</v>
      </c>
      <c r="I9" s="72" t="s">
        <v>31</v>
      </c>
      <c r="J9" s="69"/>
      <c r="K9" s="23"/>
      <c r="L9" s="22"/>
    </row>
    <row r="10" spans="1:19" s="14" customFormat="1" ht="47.25" customHeight="1" x14ac:dyDescent="0.25">
      <c r="B10" s="77" t="s">
        <v>64</v>
      </c>
      <c r="C10" s="78" t="s">
        <v>43</v>
      </c>
      <c r="D10" s="69">
        <v>41692666082</v>
      </c>
      <c r="E10" s="67">
        <v>46051</v>
      </c>
      <c r="F10" s="70">
        <v>10000</v>
      </c>
      <c r="G10" s="71">
        <v>1000</v>
      </c>
      <c r="H10" s="71">
        <f t="shared" si="0"/>
        <v>9000</v>
      </c>
      <c r="I10" s="75" t="s">
        <v>32</v>
      </c>
      <c r="J10" s="73"/>
      <c r="K10" s="23"/>
      <c r="L10" s="22"/>
    </row>
    <row r="11" spans="1:19" s="14" customFormat="1" ht="47.25" customHeight="1" x14ac:dyDescent="0.25">
      <c r="B11" s="67" t="s">
        <v>65</v>
      </c>
      <c r="C11" s="72" t="s">
        <v>44</v>
      </c>
      <c r="D11" s="69">
        <v>41641611252</v>
      </c>
      <c r="E11" s="67">
        <v>46044</v>
      </c>
      <c r="F11" s="70">
        <v>9555</v>
      </c>
      <c r="G11" s="71">
        <v>455</v>
      </c>
      <c r="H11" s="71">
        <f t="shared" si="0"/>
        <v>9100</v>
      </c>
      <c r="I11" s="75" t="s">
        <v>33</v>
      </c>
      <c r="J11" s="73"/>
      <c r="K11" s="23"/>
      <c r="L11" s="22"/>
    </row>
    <row r="12" spans="1:19" s="14" customFormat="1" ht="47.25" customHeight="1" x14ac:dyDescent="0.25">
      <c r="B12" s="67" t="s">
        <v>66</v>
      </c>
      <c r="C12" s="72" t="s">
        <v>45</v>
      </c>
      <c r="D12" s="69">
        <v>41641625920</v>
      </c>
      <c r="E12" s="67">
        <v>46044</v>
      </c>
      <c r="F12" s="70">
        <v>8762.26</v>
      </c>
      <c r="G12" s="71">
        <v>417.26</v>
      </c>
      <c r="H12" s="71">
        <f t="shared" si="0"/>
        <v>8345</v>
      </c>
      <c r="I12" s="72" t="s">
        <v>34</v>
      </c>
      <c r="J12" s="73"/>
      <c r="K12" s="23"/>
      <c r="L12" s="22"/>
    </row>
    <row r="13" spans="1:19" s="14" customFormat="1" ht="47.25" customHeight="1" x14ac:dyDescent="0.25">
      <c r="B13" s="67" t="s">
        <v>67</v>
      </c>
      <c r="C13" s="74" t="s">
        <v>46</v>
      </c>
      <c r="D13" s="69">
        <v>41641644600</v>
      </c>
      <c r="E13" s="67">
        <v>46044</v>
      </c>
      <c r="F13" s="70">
        <v>8050</v>
      </c>
      <c r="G13" s="71"/>
      <c r="H13" s="71">
        <f t="shared" si="0"/>
        <v>8050</v>
      </c>
      <c r="I13" s="72" t="s">
        <v>35</v>
      </c>
      <c r="J13" s="73"/>
      <c r="K13" s="23"/>
      <c r="L13" s="22"/>
    </row>
    <row r="14" spans="1:19" s="14" customFormat="1" ht="47.25" customHeight="1" x14ac:dyDescent="0.25">
      <c r="B14" s="79" t="s">
        <v>68</v>
      </c>
      <c r="C14" s="72" t="s">
        <v>47</v>
      </c>
      <c r="D14" s="69">
        <v>41641676395</v>
      </c>
      <c r="E14" s="67">
        <v>46044</v>
      </c>
      <c r="F14" s="70">
        <v>6125</v>
      </c>
      <c r="G14" s="71"/>
      <c r="H14" s="71">
        <f t="shared" si="0"/>
        <v>6125</v>
      </c>
      <c r="I14" s="72" t="s">
        <v>36</v>
      </c>
      <c r="J14" s="73"/>
      <c r="K14" s="23"/>
      <c r="L14" s="22"/>
    </row>
    <row r="15" spans="1:19" s="14" customFormat="1" ht="47.25" customHeight="1" x14ac:dyDescent="0.25">
      <c r="B15" s="79" t="s">
        <v>69</v>
      </c>
      <c r="C15" s="72" t="s">
        <v>48</v>
      </c>
      <c r="D15" s="69">
        <v>41641685128</v>
      </c>
      <c r="E15" s="67">
        <v>46044</v>
      </c>
      <c r="F15" s="70">
        <v>5225</v>
      </c>
      <c r="G15" s="71"/>
      <c r="H15" s="71">
        <f t="shared" si="0"/>
        <v>5225</v>
      </c>
      <c r="I15" s="80" t="s">
        <v>36</v>
      </c>
      <c r="J15" s="73"/>
      <c r="K15" s="23"/>
      <c r="L15" s="22"/>
    </row>
    <row r="16" spans="1:19" s="14" customFormat="1" ht="47.25" customHeight="1" x14ac:dyDescent="0.25">
      <c r="B16" s="79" t="s">
        <v>70</v>
      </c>
      <c r="C16" s="72" t="s">
        <v>49</v>
      </c>
      <c r="D16" s="69">
        <v>41641695134</v>
      </c>
      <c r="E16" s="67">
        <v>46044</v>
      </c>
      <c r="F16" s="70">
        <v>3150</v>
      </c>
      <c r="G16" s="71"/>
      <c r="H16" s="71">
        <f t="shared" si="0"/>
        <v>3150</v>
      </c>
      <c r="I16" s="72" t="s">
        <v>36</v>
      </c>
      <c r="J16" s="73"/>
      <c r="K16" s="23"/>
      <c r="L16" s="22"/>
    </row>
    <row r="17" spans="1:12" s="14" customFormat="1" ht="47.25" customHeight="1" x14ac:dyDescent="0.25">
      <c r="B17" s="79" t="s">
        <v>71</v>
      </c>
      <c r="C17" s="75" t="s">
        <v>50</v>
      </c>
      <c r="D17" s="69">
        <v>41641704782</v>
      </c>
      <c r="E17" s="67">
        <v>46044</v>
      </c>
      <c r="F17" s="70">
        <v>3075</v>
      </c>
      <c r="G17" s="71"/>
      <c r="H17" s="71">
        <f t="shared" si="0"/>
        <v>3075</v>
      </c>
      <c r="I17" s="75" t="s">
        <v>36</v>
      </c>
      <c r="J17" s="73"/>
      <c r="K17" s="23"/>
      <c r="L17" s="22"/>
    </row>
    <row r="18" spans="1:12" s="14" customFormat="1" ht="47.25" customHeight="1" x14ac:dyDescent="0.25">
      <c r="B18" s="79" t="s">
        <v>72</v>
      </c>
      <c r="C18" s="72" t="s">
        <v>51</v>
      </c>
      <c r="D18" s="69">
        <v>41641719312</v>
      </c>
      <c r="E18" s="67">
        <v>46044</v>
      </c>
      <c r="F18" s="70">
        <v>1662.5</v>
      </c>
      <c r="G18" s="71"/>
      <c r="H18" s="71">
        <f t="shared" si="0"/>
        <v>1662.5</v>
      </c>
      <c r="I18" s="80" t="s">
        <v>37</v>
      </c>
      <c r="J18" s="73"/>
      <c r="K18" s="23"/>
      <c r="L18" s="22"/>
    </row>
    <row r="19" spans="1:12" s="14" customFormat="1" ht="47.25" customHeight="1" x14ac:dyDescent="0.25">
      <c r="B19" s="79" t="s">
        <v>73</v>
      </c>
      <c r="C19" s="75" t="s">
        <v>52</v>
      </c>
      <c r="D19" s="69">
        <v>41641750382</v>
      </c>
      <c r="E19" s="67">
        <v>46044</v>
      </c>
      <c r="F19" s="70">
        <v>1662.5</v>
      </c>
      <c r="G19" s="71"/>
      <c r="H19" s="71">
        <f t="shared" si="0"/>
        <v>1662.5</v>
      </c>
      <c r="I19" s="75" t="s">
        <v>36</v>
      </c>
      <c r="J19" s="73"/>
      <c r="K19" s="23"/>
      <c r="L19" s="22"/>
    </row>
    <row r="20" spans="1:12" s="14" customFormat="1" ht="47.25" customHeight="1" x14ac:dyDescent="0.25">
      <c r="B20" s="79" t="s">
        <v>74</v>
      </c>
      <c r="C20" s="74" t="s">
        <v>53</v>
      </c>
      <c r="D20" s="69">
        <v>41641759452</v>
      </c>
      <c r="E20" s="67">
        <v>46044</v>
      </c>
      <c r="F20" s="70">
        <v>1662.5</v>
      </c>
      <c r="G20" s="71"/>
      <c r="H20" s="71">
        <f t="shared" si="0"/>
        <v>1662.5</v>
      </c>
      <c r="I20" s="72" t="s">
        <v>36</v>
      </c>
      <c r="J20" s="73"/>
      <c r="K20" s="23"/>
      <c r="L20" s="22"/>
    </row>
    <row r="21" spans="1:12" s="14" customFormat="1" ht="47.25" customHeight="1" x14ac:dyDescent="0.25">
      <c r="B21" s="79" t="s">
        <v>75</v>
      </c>
      <c r="C21" s="72" t="s">
        <v>54</v>
      </c>
      <c r="D21" s="69">
        <v>41641770386</v>
      </c>
      <c r="E21" s="67">
        <v>46044</v>
      </c>
      <c r="F21" s="70">
        <v>1435</v>
      </c>
      <c r="G21" s="71"/>
      <c r="H21" s="71">
        <f t="shared" si="0"/>
        <v>1435</v>
      </c>
      <c r="I21" s="72" t="s">
        <v>36</v>
      </c>
      <c r="J21" s="73"/>
      <c r="K21" s="23"/>
      <c r="L21" s="22"/>
    </row>
    <row r="22" spans="1:12" s="14" customFormat="1" ht="47.25" customHeight="1" x14ac:dyDescent="0.25">
      <c r="B22" s="67" t="s">
        <v>76</v>
      </c>
      <c r="C22" s="81" t="s">
        <v>55</v>
      </c>
      <c r="D22" s="69">
        <v>41641787121</v>
      </c>
      <c r="E22" s="67">
        <v>46044</v>
      </c>
      <c r="F22" s="70">
        <v>1435</v>
      </c>
      <c r="G22" s="71"/>
      <c r="H22" s="71">
        <f t="shared" si="0"/>
        <v>1435</v>
      </c>
      <c r="I22" s="75" t="s">
        <v>38</v>
      </c>
      <c r="J22" s="73"/>
      <c r="K22" s="23"/>
      <c r="L22" s="22"/>
    </row>
    <row r="23" spans="1:12" s="14" customFormat="1" ht="47.25" customHeight="1" x14ac:dyDescent="0.25">
      <c r="B23" s="67" t="s">
        <v>77</v>
      </c>
      <c r="C23" s="81" t="s">
        <v>56</v>
      </c>
      <c r="D23" s="69">
        <v>41641796626</v>
      </c>
      <c r="E23" s="67">
        <v>46044</v>
      </c>
      <c r="F23" s="70">
        <v>1435</v>
      </c>
      <c r="G23" s="71"/>
      <c r="H23" s="71">
        <f t="shared" si="0"/>
        <v>1435</v>
      </c>
      <c r="I23" s="75" t="s">
        <v>36</v>
      </c>
      <c r="J23" s="73"/>
      <c r="K23" s="23"/>
      <c r="L23" s="22"/>
    </row>
    <row r="24" spans="1:12" s="14" customFormat="1" ht="47.25" customHeight="1" x14ac:dyDescent="0.25">
      <c r="B24" s="67" t="s">
        <v>78</v>
      </c>
      <c r="C24" s="81" t="s">
        <v>57</v>
      </c>
      <c r="D24" s="69">
        <v>41641811657</v>
      </c>
      <c r="E24" s="67">
        <v>46044</v>
      </c>
      <c r="F24" s="70">
        <v>1365</v>
      </c>
      <c r="G24" s="71"/>
      <c r="H24" s="71">
        <f t="shared" si="0"/>
        <v>1365</v>
      </c>
      <c r="I24" s="75" t="s">
        <v>36</v>
      </c>
      <c r="J24" s="73"/>
      <c r="K24" s="23"/>
      <c r="L24" s="22"/>
    </row>
    <row r="25" spans="1:12" s="14" customFormat="1" ht="47.25" customHeight="1" x14ac:dyDescent="0.25">
      <c r="B25" s="67" t="s">
        <v>79</v>
      </c>
      <c r="C25" s="81" t="s">
        <v>58</v>
      </c>
      <c r="D25" s="69">
        <v>41641824792</v>
      </c>
      <c r="E25" s="67">
        <v>46044</v>
      </c>
      <c r="F25" s="70">
        <v>1187.5</v>
      </c>
      <c r="G25" s="71"/>
      <c r="H25" s="71">
        <f t="shared" si="0"/>
        <v>1187.5</v>
      </c>
      <c r="I25" s="75" t="s">
        <v>36</v>
      </c>
      <c r="J25" s="73"/>
      <c r="K25" s="23"/>
      <c r="L25" s="22"/>
    </row>
    <row r="26" spans="1:12" s="14" customFormat="1" ht="47.25" customHeight="1" x14ac:dyDescent="0.25">
      <c r="B26" s="82" t="s">
        <v>80</v>
      </c>
      <c r="C26" s="81" t="s">
        <v>59</v>
      </c>
      <c r="D26" s="69">
        <v>41641841924</v>
      </c>
      <c r="E26" s="67">
        <v>46044</v>
      </c>
      <c r="F26" s="70">
        <v>400</v>
      </c>
      <c r="G26" s="71"/>
      <c r="H26" s="71">
        <f t="shared" si="0"/>
        <v>400</v>
      </c>
      <c r="I26" s="75" t="s">
        <v>39</v>
      </c>
      <c r="J26" s="73"/>
      <c r="K26" s="23"/>
      <c r="L26" s="22"/>
    </row>
    <row r="27" spans="1:12" s="1" customFormat="1" ht="38.25" customHeight="1" x14ac:dyDescent="0.2">
      <c r="A27" s="24"/>
      <c r="B27" s="82" t="s">
        <v>12</v>
      </c>
      <c r="C27" s="83" t="s">
        <v>60</v>
      </c>
      <c r="D27" s="69">
        <v>41692817830</v>
      </c>
      <c r="E27" s="67">
        <v>46051</v>
      </c>
      <c r="F27" s="84"/>
      <c r="G27" s="71"/>
      <c r="H27" s="85">
        <v>4108.28</v>
      </c>
      <c r="I27" s="69" t="s">
        <v>13</v>
      </c>
      <c r="J27" s="86">
        <v>228801</v>
      </c>
      <c r="K27" s="23" t="s">
        <v>14</v>
      </c>
    </row>
    <row r="28" spans="1:12" s="27" customFormat="1" ht="27" customHeight="1" x14ac:dyDescent="0.2">
      <c r="A28" s="25" t="s">
        <v>15</v>
      </c>
      <c r="B28" s="82" t="s">
        <v>16</v>
      </c>
      <c r="C28" s="83" t="s">
        <v>26</v>
      </c>
      <c r="D28" s="87"/>
      <c r="E28" s="88"/>
      <c r="F28" s="89">
        <v>460.15</v>
      </c>
      <c r="G28" s="90"/>
      <c r="H28" s="85">
        <v>460.15</v>
      </c>
      <c r="I28" s="73" t="s">
        <v>17</v>
      </c>
      <c r="J28" s="86">
        <v>228201</v>
      </c>
      <c r="K28" s="26" t="s">
        <v>18</v>
      </c>
    </row>
    <row r="29" spans="1:12" s="14" customFormat="1" ht="24" customHeight="1" x14ac:dyDescent="0.3">
      <c r="A29" s="28"/>
      <c r="B29" s="29"/>
      <c r="C29" s="30" t="s">
        <v>19</v>
      </c>
      <c r="D29" s="31"/>
      <c r="E29" s="32"/>
      <c r="F29" s="33">
        <f>SUM(F7:F28)</f>
        <v>141334.99</v>
      </c>
      <c r="G29" s="33">
        <v>4108.28</v>
      </c>
      <c r="H29" s="33">
        <f>+F29</f>
        <v>141334.99</v>
      </c>
      <c r="I29" s="34"/>
      <c r="J29" s="35"/>
      <c r="K29" s="35"/>
    </row>
    <row r="30" spans="1:12" s="14" customFormat="1" ht="18.75" customHeight="1" x14ac:dyDescent="0.25">
      <c r="A30" s="28"/>
      <c r="B30" s="36"/>
      <c r="C30" s="37"/>
      <c r="D30" s="38"/>
      <c r="E30" s="27"/>
      <c r="F30" s="39"/>
      <c r="G30" s="39"/>
      <c r="H30" s="39"/>
      <c r="I30" s="40"/>
      <c r="J30" s="27"/>
      <c r="K30" s="27"/>
    </row>
    <row r="31" spans="1:12" s="14" customFormat="1" ht="18.75" customHeight="1" x14ac:dyDescent="0.25">
      <c r="A31" s="28"/>
      <c r="B31" s="36"/>
      <c r="C31" s="37"/>
      <c r="D31" s="38"/>
      <c r="E31" s="27"/>
      <c r="F31" s="39"/>
      <c r="G31" s="39"/>
      <c r="H31" s="39"/>
      <c r="I31" s="40"/>
      <c r="J31" s="27"/>
      <c r="K31" s="27"/>
    </row>
    <row r="32" spans="1:12" s="5" customFormat="1" ht="28.5" customHeight="1" x14ac:dyDescent="0.25">
      <c r="A32" s="41"/>
      <c r="B32" s="42"/>
      <c r="C32" s="43"/>
      <c r="D32" s="44"/>
      <c r="E32" s="44"/>
      <c r="F32" s="45"/>
      <c r="G32" s="46"/>
      <c r="H32" s="47"/>
      <c r="I32" s="46"/>
    </row>
    <row r="33" spans="1:52" s="3" customFormat="1" ht="15.75" x14ac:dyDescent="0.25">
      <c r="A33" s="48" t="s">
        <v>20</v>
      </c>
      <c r="B33" s="48"/>
      <c r="C33" s="49" t="s">
        <v>21</v>
      </c>
      <c r="D33" s="48"/>
      <c r="E33" s="48"/>
      <c r="F33" s="50"/>
      <c r="G33" s="51"/>
      <c r="H33" s="49" t="s">
        <v>22</v>
      </c>
      <c r="I33" s="49"/>
      <c r="J33" s="52"/>
      <c r="K33" s="41"/>
      <c r="L33" s="8"/>
      <c r="N33" s="8"/>
      <c r="O33" s="8"/>
      <c r="P33" s="53"/>
      <c r="Q33" s="53"/>
      <c r="R33" s="54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</row>
    <row r="34" spans="1:52" s="3" customFormat="1" ht="15.75" x14ac:dyDescent="0.25">
      <c r="A34" s="48"/>
      <c r="B34" s="48"/>
      <c r="C34" s="49" t="s">
        <v>23</v>
      </c>
      <c r="D34" s="48"/>
      <c r="E34" s="55"/>
      <c r="F34" s="50"/>
      <c r="G34" s="51"/>
      <c r="H34" s="49" t="s">
        <v>24</v>
      </c>
      <c r="I34" s="49"/>
      <c r="J34" s="52"/>
      <c r="K34" s="41"/>
      <c r="L34" s="8"/>
      <c r="N34" s="8"/>
      <c r="O34" s="8"/>
      <c r="P34" s="53"/>
      <c r="Q34" s="53"/>
      <c r="R34" s="56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</row>
    <row r="35" spans="1:52" ht="15.75" x14ac:dyDescent="0.25">
      <c r="A35" s="1"/>
      <c r="C35" s="57"/>
      <c r="E35" s="59"/>
      <c r="F35" s="93"/>
      <c r="G35" s="93"/>
      <c r="H35" s="93"/>
      <c r="I35" s="60"/>
    </row>
    <row r="36" spans="1:52" x14ac:dyDescent="0.25">
      <c r="A36" s="1"/>
      <c r="C36" s="61"/>
      <c r="E36" s="14"/>
      <c r="F36" s="62"/>
      <c r="G36" s="63"/>
      <c r="H36" s="63"/>
      <c r="I36" s="64"/>
    </row>
    <row r="37" spans="1:52" ht="48" customHeight="1" x14ac:dyDescent="0.25">
      <c r="A37" s="1"/>
      <c r="C37" s="61"/>
      <c r="F37" s="65"/>
    </row>
    <row r="454" spans="2:9" ht="19.5" x14ac:dyDescent="0.3">
      <c r="B454" s="8"/>
      <c r="F454" s="8"/>
      <c r="G454" s="8"/>
      <c r="H454" s="8"/>
      <c r="I454" s="66" t="s">
        <v>25</v>
      </c>
    </row>
    <row r="457" spans="2:9" x14ac:dyDescent="0.25">
      <c r="D457" s="8"/>
    </row>
  </sheetData>
  <mergeCells count="5">
    <mergeCell ref="A1:J1"/>
    <mergeCell ref="A2:J2"/>
    <mergeCell ref="B3:I3"/>
    <mergeCell ref="A4:J4"/>
    <mergeCell ref="F35:H35"/>
  </mergeCells>
  <pageMargins left="0.31496062992125984" right="0.31496062992125984" top="0.74803149606299213" bottom="0.74803149606299213" header="0.31496062992125984" footer="0.31496062992125984"/>
  <pageSetup paperSize="5" scale="50" orientation="landscape" horizontalDpi="0" verticalDpi="0" r:id="rId1"/>
  <colBreaks count="1" manualBreakCount="1">
    <brk id="11" max="104857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RELACIONE DE PAGOS</vt:lpstr>
    </vt:vector>
  </TitlesOfParts>
  <Company>RevolucionUnattended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SNS</cp:lastModifiedBy>
  <cp:lastPrinted>2026-01-07T12:41:01Z</cp:lastPrinted>
  <dcterms:created xsi:type="dcterms:W3CDTF">2021-02-04T18:18:52Z</dcterms:created>
  <dcterms:modified xsi:type="dcterms:W3CDTF">2026-02-10T16:58:51Z</dcterms:modified>
</cp:coreProperties>
</file>