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S\Desktop\"/>
    </mc:Choice>
  </mc:AlternateContent>
  <xr:revisionPtr revIDLastSave="0" documentId="8_{8139DBE2-9468-4D51-B82C-61A00898C40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LIBRO BANCO CUENTAS" sheetId="15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15" l="1"/>
  <c r="H43" i="15"/>
  <c r="H42" i="15"/>
  <c r="H41" i="15"/>
  <c r="H40" i="15"/>
  <c r="H39" i="15"/>
  <c r="H20" i="15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3" i="15" s="1"/>
  <c r="H34" i="15" s="1"/>
  <c r="H35" i="15" s="1"/>
  <c r="H36" i="15" s="1"/>
  <c r="H37" i="15" s="1"/>
  <c r="H38" i="15" s="1"/>
  <c r="H19" i="15"/>
  <c r="H9" i="15"/>
  <c r="H10" i="15" s="1"/>
  <c r="H11" i="15" s="1"/>
  <c r="H12" i="15" s="1"/>
  <c r="H13" i="15" s="1"/>
  <c r="H14" i="15" s="1"/>
  <c r="H15" i="15" s="1"/>
  <c r="H16" i="15" s="1"/>
  <c r="H17" i="15" s="1"/>
  <c r="H18" i="15" s="1"/>
  <c r="H8" i="15"/>
  <c r="F7" i="15" l="1"/>
  <c r="H7" i="15" s="1"/>
  <c r="F47" i="15"/>
  <c r="G46" i="15"/>
  <c r="H44" i="15" l="1"/>
  <c r="H45" i="15" l="1"/>
  <c r="H46" i="15" s="1"/>
</calcChain>
</file>

<file path=xl/sharedStrings.xml><?xml version="1.0" encoding="utf-8"?>
<sst xmlns="http://schemas.openxmlformats.org/spreadsheetml/2006/main" count="108" uniqueCount="77">
  <si>
    <t>HOSPITAL MUNICIPAL RESTAURACION</t>
  </si>
  <si>
    <t>FECHA</t>
  </si>
  <si>
    <t>PAGO DE RETENSIONES .</t>
  </si>
  <si>
    <t>PAGO DE COMISIONES.</t>
  </si>
  <si>
    <t>LICDA.SORAIDA RODRIGUEZ JIMENEZ.</t>
  </si>
  <si>
    <t>LICDA.ALICIA MERCEDES ARIAS.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</si>
  <si>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</si>
  <si>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</si>
  <si>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</si>
  <si>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</si>
  <si>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</si>
  <si>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</si>
  <si>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</si>
  <si>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</si>
  <si>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</si>
  <si>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PAGOS SUPLIDORES.</t>
  </si>
  <si>
    <t>PAGOS DE SUPLIDORES.</t>
  </si>
  <si>
    <t>BANRESERVAS</t>
  </si>
  <si>
    <t>TOTAL EJECUTADO</t>
  </si>
  <si>
    <t>Disponibilidad Fondo Anterior 2020</t>
  </si>
  <si>
    <t>Al 30 de Agosto del 2020</t>
  </si>
  <si>
    <t>PREPARADO POR</t>
  </si>
  <si>
    <t>AUTORIZADO POR:</t>
  </si>
  <si>
    <t>LIBRO BANCO AL 31 DE ENERO DEL 2026.</t>
  </si>
  <si>
    <t>DEPOSITOS ODONTOLOGIA.</t>
  </si>
  <si>
    <t>DEPOSITOS DE ATENCION A ODONTOLOGIA.</t>
  </si>
  <si>
    <t>DEPOSITOS EXTRANJEROS.</t>
  </si>
  <si>
    <t>DEPOSITOS DE ATENCION A EXTRANJEROS.</t>
  </si>
  <si>
    <t>41499309983</t>
  </si>
  <si>
    <t>4524000000001</t>
  </si>
  <si>
    <t>260109002980060322</t>
  </si>
  <si>
    <t>260109002980060325</t>
  </si>
  <si>
    <t>4524000000005</t>
  </si>
  <si>
    <t>260115002980010355</t>
  </si>
  <si>
    <t>260115002980010358</t>
  </si>
  <si>
    <t>41627815819</t>
  </si>
  <si>
    <t>05050077449-DEPOSITOS ODONTOLOGIA.</t>
  </si>
  <si>
    <t>0505007749-DEPOSITOS EXTRANJEROS.</t>
  </si>
  <si>
    <t>41627807737</t>
  </si>
  <si>
    <t>4524000000069</t>
  </si>
  <si>
    <t>4524000000020</t>
  </si>
  <si>
    <t>PAGO DE MOVILIARIA Y EQUIPO  DE OFICINA,ESCRITORIO GINECOLOGIA Y COMPUTADORA DE CONTADOR/A.</t>
  </si>
  <si>
    <t>PAGO SERVICIOS DE FLOTAS E INTERNET.</t>
  </si>
  <si>
    <t>PAGO DE COMPRAS DE EXTINTORES, PRODUCTOS Y UTILES DE DEFENSA Y SEGURIDAD.</t>
  </si>
  <si>
    <t>PAGO DE FLETE DE  PARA RETIRO DE MEDICAMENTOS.</t>
  </si>
  <si>
    <t>PAGO DE ALIMENTOS,VERDURA Y VEGETALES.</t>
  </si>
  <si>
    <t>PAGO  DE CARNES DE RES Y POLLO.</t>
  </si>
  <si>
    <t>PAGO DE VIATICO DEL MES DE  OCTUBRE Y NOVIEMBRE 2025.</t>
  </si>
  <si>
    <t>PAGO DE VIATICO DEL MES DE NOVIEMBRE 2025.</t>
  </si>
  <si>
    <t>PAGO DE VIATICO DEL MES DE SEPTIMBRE 2025.</t>
  </si>
  <si>
    <t>PAGO DE VIATICO DEL MES DE  OCTUBRE 2025.</t>
  </si>
  <si>
    <t>PAGO DE VIATICO DEL MES DE MAYO 2025.</t>
  </si>
  <si>
    <t>OCSA PROSERVICES,S.R.L.</t>
  </si>
  <si>
    <t>ALTICE HISPOAÑIOLA, S.A.</t>
  </si>
  <si>
    <t>PREVENCION DE FUEGO C.S.</t>
  </si>
  <si>
    <t>JEAN CARLOS FAMILIA</t>
  </si>
  <si>
    <t>RUDDY MARTINEZ PEÑA.</t>
  </si>
  <si>
    <t>YENNY ELIZABETH RECIO.</t>
  </si>
  <si>
    <t>ALICIA MERCEDES ARIAS DE FONTANILLAS.</t>
  </si>
  <si>
    <t>CARMEN TERESA EDUARDO DE SANTANA.</t>
  </si>
  <si>
    <t>SHEYLA DE JESUS DE LEON AMARANTE.</t>
  </si>
  <si>
    <t>YOCASTA RODRIGUEZ PERALTA .</t>
  </si>
  <si>
    <t>JORGE RICARDO DOMINGUEZ CRUZ.</t>
  </si>
  <si>
    <t>CLAUDIO ENMANUEL GARCIA LLBERES.</t>
  </si>
  <si>
    <t>CARMEN BATISTA ESPINAL.</t>
  </si>
  <si>
    <t>SORAIDA RODRIGUEZ JIMENEZ.</t>
  </si>
  <si>
    <t>EVARINA IVERY TEJADA JIMENEZ.</t>
  </si>
  <si>
    <t>LORENZA CONTRERA</t>
  </si>
  <si>
    <t>YASMIN MINAYA MICHEL.</t>
  </si>
  <si>
    <t>KILSY LETICIA JUAN.</t>
  </si>
  <si>
    <t>LINA RAFAELA PEREZ BERNADIN.</t>
  </si>
  <si>
    <t>DULCE MARIA FONTANILLAS FERREIRA.</t>
  </si>
  <si>
    <t>COLECTOR DE IMPUESTO INTERNO</t>
  </si>
  <si>
    <t>41676943231</t>
  </si>
  <si>
    <t>41676953536</t>
  </si>
  <si>
    <t>226581</t>
  </si>
  <si>
    <t>4524000000003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</si>
</sst>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[$-C0A]d\-mmm\-yy;@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6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4" fillId="0" borderId="0" applyFont="0" applyFill="0" applyBorder="0" applyAlignment="0" applyProtection="0"/>
  </cellStyleXfs>
  <cellXfs count="64">
    <xf numFmtId="0" fontId="0" fillId="0" borderId="0" xfId="0"/>
    <xf numFmtId="0" fontId="21" fillId="0" borderId="0" xfId="49" applyFont="1"/>
    <xf numFmtId="0" fontId="23" fillId="2" borderId="1" xfId="49" applyFont="1" applyFill="1" applyBorder="1" applyAlignment="1">
      <alignment horizontal="center" wrapText="1"/>
    </xf>
    <xf numFmtId="49" fontId="23" fillId="2" borderId="1" xfId="49" applyNumberFormat="1" applyFont="1" applyFill="1" applyBorder="1" applyAlignment="1">
      <alignment horizontal="center" wrapText="1"/>
    </xf>
    <xf numFmtId="49" fontId="16" fillId="2" borderId="1" xfId="49" applyNumberFormat="1" applyFont="1" applyFill="1" applyBorder="1" applyAlignment="1">
      <alignment horizontal="center" wrapText="1"/>
    </xf>
    <xf numFmtId="0" fontId="21" fillId="2" borderId="0" xfId="49" applyFont="1" applyFill="1"/>
    <xf numFmtId="0" fontId="1" fillId="0" borderId="0" xfId="49"/>
    <xf numFmtId="0" fontId="20" fillId="2" borderId="0" xfId="49" applyFont="1" applyFill="1" applyAlignment="1">
      <alignment horizontal="center" wrapText="1"/>
    </xf>
    <xf numFmtId="0" fontId="20" fillId="0" borderId="0" xfId="49" applyFont="1" applyAlignment="1">
      <alignment horizontal="center" wrapText="1"/>
    </xf>
    <xf numFmtId="0" fontId="20" fillId="2" borderId="0" xfId="49" applyFont="1" applyFill="1" applyAlignment="1">
      <alignment horizontal="center"/>
    </xf>
    <xf numFmtId="0" fontId="20" fillId="0" borderId="0" xfId="49" applyFont="1" applyAlignment="1">
      <alignment horizontal="center"/>
    </xf>
    <xf numFmtId="0" fontId="16" fillId="0" borderId="0" xfId="49" applyFont="1" applyAlignment="1">
      <alignment horizontal="center"/>
    </xf>
    <xf numFmtId="0" fontId="14" fillId="0" borderId="0" xfId="49" applyFont="1"/>
    <xf numFmtId="166" fontId="16" fillId="2" borderId="1" xfId="49" applyNumberFormat="1" applyFont="1" applyFill="1" applyBorder="1" applyAlignment="1">
      <alignment horizontal="center"/>
    </xf>
    <xf numFmtId="0" fontId="16" fillId="2" borderId="1" xfId="49" applyFont="1" applyFill="1" applyBorder="1" applyAlignment="1">
      <alignment horizontal="left"/>
    </xf>
    <xf numFmtId="4" fontId="16" fillId="2" borderId="1" xfId="49" applyNumberFormat="1" applyFont="1" applyFill="1" applyBorder="1" applyAlignment="1">
      <alignment horizontal="center" vertical="center"/>
    </xf>
    <xf numFmtId="43" fontId="16" fillId="2" borderId="1" xfId="51" applyFont="1" applyFill="1" applyBorder="1" applyAlignment="1">
      <alignment horizontal="right" wrapText="1"/>
    </xf>
    <xf numFmtId="4" fontId="16" fillId="2" borderId="1" xfId="49" applyNumberFormat="1" applyFont="1" applyFill="1" applyBorder="1" applyAlignment="1">
      <alignment horizontal="center"/>
    </xf>
    <xf numFmtId="0" fontId="20" fillId="3" borderId="0" xfId="49" applyFont="1" applyFill="1" applyAlignment="1">
      <alignment horizontal="center" wrapText="1"/>
    </xf>
    <xf numFmtId="0" fontId="19" fillId="2" borderId="0" xfId="49" applyFont="1" applyFill="1"/>
    <xf numFmtId="14" fontId="23" fillId="2" borderId="1" xfId="49" applyNumberFormat="1" applyFont="1" applyFill="1" applyBorder="1" applyAlignment="1">
      <alignment horizontal="right"/>
    </xf>
    <xf numFmtId="0" fontId="23" fillId="2" borderId="1" xfId="49" applyFont="1" applyFill="1" applyBorder="1" applyAlignment="1">
      <alignment horizontal="center"/>
    </xf>
    <xf numFmtId="43" fontId="23" fillId="2" borderId="1" xfId="51" applyFont="1" applyFill="1" applyBorder="1" applyAlignment="1">
      <alignment horizontal="right" wrapText="1"/>
    </xf>
    <xf numFmtId="43" fontId="23" fillId="2" borderId="1" xfId="51" applyFont="1" applyFill="1" applyBorder="1" applyAlignment="1">
      <alignment horizontal="center"/>
    </xf>
    <xf numFmtId="0" fontId="19" fillId="0" borderId="0" xfId="49" applyFont="1"/>
    <xf numFmtId="4" fontId="23" fillId="2" borderId="1" xfId="49" applyNumberFormat="1" applyFont="1" applyFill="1" applyBorder="1" applyAlignment="1">
      <alignment horizontal="center" vertical="center"/>
    </xf>
    <xf numFmtId="43" fontId="23" fillId="2" borderId="1" xfId="51" applyFont="1" applyFill="1" applyBorder="1" applyAlignment="1">
      <alignment horizontal="right" vertical="center" wrapText="1"/>
    </xf>
    <xf numFmtId="49" fontId="19" fillId="2" borderId="0" xfId="49" applyNumberFormat="1" applyFont="1" applyFill="1" applyAlignment="1">
      <alignment horizontal="center"/>
    </xf>
    <xf numFmtId="0" fontId="16" fillId="2" borderId="6" xfId="49" applyFont="1" applyFill="1" applyBorder="1" applyAlignment="1">
      <alignment horizontal="right"/>
    </xf>
    <xf numFmtId="0" fontId="16" fillId="2" borderId="0" xfId="49" applyFont="1" applyFill="1" applyAlignment="1">
      <alignment horizontal="right" wrapText="1"/>
    </xf>
    <xf numFmtId="4" fontId="16" fillId="2" borderId="0" xfId="49" applyNumberFormat="1" applyFont="1" applyFill="1" applyAlignment="1">
      <alignment horizontal="center" vertical="center"/>
    </xf>
    <xf numFmtId="43" fontId="16" fillId="2" borderId="0" xfId="51" applyFont="1" applyFill="1" applyAlignment="1">
      <alignment horizontal="left" wrapText="1"/>
    </xf>
    <xf numFmtId="4" fontId="19" fillId="2" borderId="0" xfId="49" applyNumberFormat="1" applyFont="1" applyFill="1" applyAlignment="1">
      <alignment horizontal="right"/>
    </xf>
    <xf numFmtId="0" fontId="16" fillId="2" borderId="0" xfId="49" applyFont="1" applyFill="1" applyAlignment="1">
      <alignment horizontal="right"/>
    </xf>
    <xf numFmtId="0" fontId="24" fillId="0" borderId="0" xfId="49" applyFont="1"/>
    <xf numFmtId="49" fontId="24" fillId="2" borderId="0" xfId="49" applyNumberFormat="1" applyFont="1" applyFill="1" applyAlignment="1">
      <alignment horizontal="center"/>
    </xf>
    <xf numFmtId="49" fontId="25" fillId="2" borderId="6" xfId="49" applyNumberFormat="1" applyFont="1" applyFill="1" applyBorder="1" applyAlignment="1">
      <alignment horizontal="center"/>
    </xf>
    <xf numFmtId="0" fontId="25" fillId="2" borderId="0" xfId="49" applyFont="1" applyFill="1" applyAlignment="1">
      <alignment horizontal="left"/>
    </xf>
    <xf numFmtId="49" fontId="25" fillId="2" borderId="0" xfId="49" applyNumberFormat="1" applyFont="1" applyFill="1" applyAlignment="1">
      <alignment horizontal="right" wrapText="1"/>
    </xf>
    <xf numFmtId="4" fontId="24" fillId="2" borderId="0" xfId="49" applyNumberFormat="1" applyFont="1" applyFill="1" applyAlignment="1">
      <alignment horizontal="right"/>
    </xf>
    <xf numFmtId="0" fontId="1" fillId="2" borderId="0" xfId="49" applyFill="1"/>
    <xf numFmtId="49" fontId="25" fillId="2" borderId="0" xfId="49" applyNumberFormat="1" applyFont="1" applyFill="1" applyAlignment="1">
      <alignment horizontal="center"/>
    </xf>
    <xf numFmtId="167" fontId="14" fillId="0" borderId="0" xfId="40" applyNumberFormat="1"/>
    <xf numFmtId="0" fontId="14" fillId="0" borderId="0" xfId="40"/>
    <xf numFmtId="0" fontId="14" fillId="0" borderId="0" xfId="40" applyAlignment="1">
      <alignment wrapText="1"/>
    </xf>
    <xf numFmtId="0" fontId="14" fillId="0" borderId="0" xfId="40" applyAlignment="1">
      <alignment vertical="center"/>
    </xf>
    <xf numFmtId="4" fontId="1" fillId="0" borderId="0" xfId="49" applyNumberFormat="1" applyAlignment="1">
      <alignment horizontal="right"/>
    </xf>
    <xf numFmtId="49" fontId="1" fillId="0" borderId="0" xfId="49" applyNumberFormat="1" applyAlignment="1">
      <alignment horizontal="right" wrapText="1"/>
    </xf>
    <xf numFmtId="49" fontId="1" fillId="0" borderId="0" xfId="49" applyNumberFormat="1" applyAlignment="1">
      <alignment horizontal="center"/>
    </xf>
    <xf numFmtId="43" fontId="0" fillId="0" borderId="0" xfId="51" applyFont="1" applyAlignment="1">
      <alignment horizontal="left"/>
    </xf>
    <xf numFmtId="4" fontId="1" fillId="0" borderId="0" xfId="49" applyNumberFormat="1" applyAlignment="1">
      <alignment horizontal="center" vertical="center"/>
    </xf>
    <xf numFmtId="43" fontId="0" fillId="0" borderId="0" xfId="51" applyFont="1" applyAlignment="1">
      <alignment horizontal="right" wrapText="1"/>
    </xf>
    <xf numFmtId="49" fontId="17" fillId="0" borderId="0" xfId="49" applyNumberFormat="1" applyFont="1" applyAlignment="1">
      <alignment horizontal="center"/>
    </xf>
    <xf numFmtId="4" fontId="24" fillId="0" borderId="0" xfId="49" applyNumberFormat="1" applyFont="1" applyAlignment="1">
      <alignment horizontal="center" vertical="center"/>
    </xf>
    <xf numFmtId="0" fontId="1" fillId="0" borderId="0" xfId="49" applyAlignment="1">
      <alignment horizontal="left"/>
    </xf>
    <xf numFmtId="4" fontId="25" fillId="2" borderId="0" xfId="49" applyNumberFormat="1" applyFont="1" applyFill="1" applyAlignment="1">
      <alignment horizontal="center"/>
    </xf>
    <xf numFmtId="0" fontId="16" fillId="0" borderId="0" xfId="50" applyFont="1" applyAlignment="1" applyProtection="1">
      <alignment horizontal="center"/>
      <protection hidden="1"/>
    </xf>
    <xf numFmtId="0" fontId="16" fillId="0" borderId="0" xfId="49" applyFont="1" applyAlignment="1">
      <alignment horizontal="center"/>
    </xf>
    <xf numFmtId="0" fontId="22" fillId="0" borderId="0" xfId="49" applyFont="1" applyAlignment="1">
      <alignment horizontal="center"/>
    </xf>
    <xf numFmtId="17" fontId="16" fillId="0" borderId="2" xfId="49" applyNumberFormat="1" applyFont="1" applyBorder="1" applyAlignment="1">
      <alignment horizontal="center"/>
    </xf>
    <xf numFmtId="0" fontId="23" fillId="2" borderId="3" xfId="49" applyFont="1" applyFill="1" applyBorder="1" applyAlignment="1">
      <alignment horizontal="center"/>
    </xf>
    <xf numFmtId="0" fontId="23" fillId="2" borderId="4" xfId="49" applyFont="1" applyFill="1" applyBorder="1" applyAlignment="1">
      <alignment horizontal="center"/>
    </xf>
    <xf numFmtId="0" fontId="23" fillId="2" borderId="5" xfId="49" applyFont="1" applyFill="1" applyBorder="1" applyAlignment="1">
      <alignment horizontal="center"/>
    </xf>
    <xf numFmtId="4" fontId="25" fillId="2" borderId="6" xfId="49" applyNumberFormat="1" applyFont="1" applyFill="1" applyBorder="1" applyAlignment="1">
      <alignment horizontal="center"/>
    </xf>
  </cellXfs>
  <cellStyles count="56">
    <cellStyle name="Millares 10" xfId="34" xr:uid="{00000000-0005-0000-0000-000001000000}"/>
    <cellStyle name="Millares 11" xfId="36" xr:uid="{00000000-0005-0000-0000-000002000000}"/>
    <cellStyle name="Millares 12" xfId="38" xr:uid="{00000000-0005-0000-0000-000003000000}"/>
    <cellStyle name="Millares 13" xfId="48" xr:uid="{00000000-0005-0000-0000-000004000000}"/>
    <cellStyle name="Millares 13 2" xfId="51" xr:uid="{00000000-0005-0000-0000-000005000000}"/>
    <cellStyle name="Millares 2" xfId="1" xr:uid="{00000000-0005-0000-0000-000006000000}"/>
    <cellStyle name="Millares 3" xfId="8" xr:uid="{00000000-0005-0000-0000-000007000000}"/>
    <cellStyle name="Millares 4" xfId="10" xr:uid="{00000000-0005-0000-0000-000008000000}"/>
    <cellStyle name="Millares 4 2" xfId="23" xr:uid="{00000000-0005-0000-0000-000009000000}"/>
    <cellStyle name="Millares 5" xfId="17" xr:uid="{00000000-0005-0000-0000-00000A000000}"/>
    <cellStyle name="Millares 5 2" xfId="42" xr:uid="{00000000-0005-0000-0000-00000B000000}"/>
    <cellStyle name="Millares 6" xfId="19" xr:uid="{00000000-0005-0000-0000-00000C000000}"/>
    <cellStyle name="Millares 7" xfId="5" xr:uid="{00000000-0005-0000-0000-00000D000000}"/>
    <cellStyle name="Millares 7 2" xfId="14" xr:uid="{00000000-0005-0000-0000-00000E000000}"/>
    <cellStyle name="Millares 7 3" xfId="18" xr:uid="{00000000-0005-0000-0000-00000F000000}"/>
    <cellStyle name="Millares 8" xfId="21" xr:uid="{00000000-0005-0000-0000-000010000000}"/>
    <cellStyle name="Millares 9" xfId="26" xr:uid="{00000000-0005-0000-0000-000011000000}"/>
    <cellStyle name="Moneda 2" xfId="20" xr:uid="{00000000-0005-0000-0000-000013000000}"/>
    <cellStyle name="Normal" xfId="0" builtinId="0"/>
    <cellStyle name="Normal 10" xfId="47" xr:uid="{00000000-0005-0000-0000-000015000000}"/>
    <cellStyle name="Normal 10 2" xfId="49" xr:uid="{00000000-0005-0000-0000-000016000000}"/>
    <cellStyle name="Normal 2" xfId="2" xr:uid="{00000000-0005-0000-0000-000017000000}"/>
    <cellStyle name="Normal 2 2" xfId="6" xr:uid="{00000000-0005-0000-0000-000018000000}"/>
    <cellStyle name="Normal 2 2 2" xfId="15" xr:uid="{00000000-0005-0000-0000-000019000000}"/>
    <cellStyle name="Normal 2 2 2 2" xfId="40" xr:uid="{00000000-0005-0000-0000-00001A000000}"/>
    <cellStyle name="Normal 2 3" xfId="4" xr:uid="{00000000-0005-0000-0000-00001B000000}"/>
    <cellStyle name="Normal 2 3 2" xfId="12" xr:uid="{00000000-0005-0000-0000-00001C000000}"/>
    <cellStyle name="Normal 2 3 3" xfId="27" xr:uid="{00000000-0005-0000-0000-00001D000000}"/>
    <cellStyle name="Normal 2 3 4" xfId="29" xr:uid="{00000000-0005-0000-0000-00001E000000}"/>
    <cellStyle name="Normal 2 3 5" xfId="31" xr:uid="{00000000-0005-0000-0000-00001F000000}"/>
    <cellStyle name="Normal 2 3 5 2" xfId="39" xr:uid="{00000000-0005-0000-0000-000020000000}"/>
    <cellStyle name="Normal 2 3 5 3" xfId="43" xr:uid="{00000000-0005-0000-0000-000021000000}"/>
    <cellStyle name="Normal 2 3 5 3 2" xfId="52" xr:uid="{00000000-0005-0000-0000-000022000000}"/>
    <cellStyle name="Normal 2 3 5 4" xfId="45" xr:uid="{00000000-0005-0000-0000-000023000000}"/>
    <cellStyle name="Normal 2 3 5 4 2" xfId="50" xr:uid="{00000000-0005-0000-0000-000024000000}"/>
    <cellStyle name="Normal 3" xfId="9" xr:uid="{00000000-0005-0000-0000-000025000000}"/>
    <cellStyle name="Normal 3 2" xfId="22" xr:uid="{00000000-0005-0000-0000-000026000000}"/>
    <cellStyle name="Normal 4" xfId="13" xr:uid="{00000000-0005-0000-0000-000027000000}"/>
    <cellStyle name="Normal 5" xfId="7" xr:uid="{00000000-0005-0000-0000-000028000000}"/>
    <cellStyle name="Normal 5 2" xfId="16" xr:uid="{00000000-0005-0000-0000-000029000000}"/>
    <cellStyle name="Normal 5 3" xfId="28" xr:uid="{00000000-0005-0000-0000-00002A000000}"/>
    <cellStyle name="Normal 5 4" xfId="30" xr:uid="{00000000-0005-0000-0000-00002B000000}"/>
    <cellStyle name="Normal 5 5" xfId="32" xr:uid="{00000000-0005-0000-0000-00002C000000}"/>
    <cellStyle name="Normal 5 5 2" xfId="41" xr:uid="{00000000-0005-0000-0000-00002D000000}"/>
    <cellStyle name="Normal 5 5 3" xfId="44" xr:uid="{00000000-0005-0000-0000-00002E000000}"/>
    <cellStyle name="Normal 5 5 3 2" xfId="53" xr:uid="{00000000-0005-0000-0000-00002F000000}"/>
    <cellStyle name="Normal 5 5 4" xfId="46" xr:uid="{00000000-0005-0000-0000-000030000000}"/>
    <cellStyle name="Normal 5 5 4 2" xfId="54" xr:uid="{00000000-0005-0000-0000-000031000000}"/>
    <cellStyle name="Normal 6" xfId="25" xr:uid="{00000000-0005-0000-0000-000032000000}"/>
    <cellStyle name="Normal 7" xfId="33" xr:uid="{00000000-0005-0000-0000-000033000000}"/>
    <cellStyle name="Normal 8" xfId="35" xr:uid="{00000000-0005-0000-0000-000034000000}"/>
    <cellStyle name="Normal 9" xfId="37" xr:uid="{00000000-0005-0000-0000-000035000000}"/>
    <cellStyle name="Porcentaje 2" xfId="55" xr:uid="{00000000-0005-0000-0000-000036000000}"/>
    <cellStyle name="Porcentual 2" xfId="3" xr:uid="{00000000-0005-0000-0000-000037000000}"/>
    <cellStyle name="Porcentual 3" xfId="11" xr:uid="{00000000-0005-0000-0000-000038000000}"/>
    <cellStyle name="Porcentual 3 2" xfId="24" xr:uid="{00000000-0005-0000-0000-00003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52</xdr:row>
      <xdr:rowOff>0</xdr:rowOff>
    </xdr:from>
    <xdr:to>
      <xdr:col>2</xdr:col>
      <xdr:colOff>175023</xdr:colOff>
      <xdr:row>52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4260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52</xdr:row>
      <xdr:rowOff>0</xdr:rowOff>
    </xdr:from>
    <xdr:to>
      <xdr:col>3</xdr:col>
      <xdr:colOff>760192</xdr:colOff>
      <xdr:row>52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24260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2</xdr:col>
      <xdr:colOff>175023</xdr:colOff>
      <xdr:row>58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5403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58</xdr:row>
      <xdr:rowOff>0</xdr:rowOff>
    </xdr:from>
    <xdr:to>
      <xdr:col>3</xdr:col>
      <xdr:colOff>760192</xdr:colOff>
      <xdr:row>58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25403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765573</xdr:colOff>
      <xdr:row>58</xdr:row>
      <xdr:rowOff>2032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5403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58</xdr:row>
      <xdr:rowOff>0</xdr:rowOff>
    </xdr:from>
    <xdr:to>
      <xdr:col>4</xdr:col>
      <xdr:colOff>760192</xdr:colOff>
      <xdr:row>58</xdr:row>
      <xdr:rowOff>1144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150867" y="25403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765573</xdr:colOff>
      <xdr:row>61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60223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833861</xdr:colOff>
      <xdr:row>60</xdr:row>
      <xdr:rowOff>126066</xdr:rowOff>
    </xdr:from>
    <xdr:to>
      <xdr:col>4</xdr:col>
      <xdr:colOff>834711</xdr:colOff>
      <xdr:row>60</xdr:row>
      <xdr:rowOff>127210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234911" y="25957866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763106</xdr:colOff>
      <xdr:row>61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6022300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E881"/>
  <sheetViews>
    <sheetView tabSelected="1" topLeftCell="B7" zoomScale="55" zoomScaleNormal="55" workbookViewId="0">
      <selection activeCell="D13" sqref="D13"/>
    </sheetView>
  </sheetViews>
  <sheetFormatPr baseColWidth="10" defaultColWidth="11.42578125" defaultRowHeight="15" x14ac:dyDescent="0.25"/>
  <cols>
    <col min="1" max="1" width="5.7109375" style="6" hidden="1" customWidth="1"/>
    <col min="2" max="2" width="20.28515625" style="48" customWidth="1"/>
    <col min="3" max="3" width="41.85546875" style="48" customWidth="1"/>
    <col min="4" max="4" width="63.85546875" style="54" customWidth="1"/>
    <col min="5" max="5" width="82.42578125" style="47" customWidth="1"/>
    <col min="6" max="6" width="24.85546875" style="50" customWidth="1"/>
    <col min="7" max="7" width="24.5703125" style="51" customWidth="1"/>
    <col min="8" max="8" width="24.5703125" style="46" bestFit="1" customWidth="1"/>
    <col min="9" max="19" width="8.85546875" style="40" customWidth="1"/>
    <col min="20" max="206" width="8.85546875" style="6" customWidth="1"/>
    <col min="207" max="16384" width="11.42578125" style="6"/>
  </cols>
  <sheetData>
    <row r="1" spans="1:206" ht="21" customHeight="1" x14ac:dyDescent="0.25">
      <c r="B1" s="56" t="s">
        <v>0</v>
      </c>
      <c r="C1" s="56"/>
      <c r="D1" s="56"/>
      <c r="E1" s="56"/>
      <c r="F1" s="56"/>
      <c r="G1" s="56"/>
      <c r="H1" s="5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</row>
    <row r="2" spans="1:206" ht="18" customHeight="1" x14ac:dyDescent="0.25">
      <c r="B2" s="57" t="s">
        <v>23</v>
      </c>
      <c r="C2" s="57"/>
      <c r="D2" s="57"/>
      <c r="E2" s="57"/>
      <c r="F2" s="57"/>
      <c r="G2" s="57"/>
      <c r="H2" s="57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</row>
    <row r="3" spans="1:206" ht="18" customHeight="1" x14ac:dyDescent="0.25">
      <c r="B3" s="11"/>
      <c r="C3" s="11"/>
      <c r="D3" s="11" t="s">
        <v>6</v>
      </c>
      <c r="E3" s="11"/>
      <c r="F3" s="11"/>
      <c r="G3" s="11"/>
      <c r="H3" s="11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</row>
    <row r="4" spans="1:206" ht="17.25" customHeight="1" x14ac:dyDescent="0.25">
      <c r="B4" s="58" t="s">
        <v>7</v>
      </c>
      <c r="C4" s="58"/>
      <c r="D4" s="58"/>
      <c r="E4" s="58"/>
      <c r="F4" s="58"/>
      <c r="G4" s="58"/>
      <c r="H4" s="5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</row>
    <row r="5" spans="1:206" ht="26.25" customHeight="1" x14ac:dyDescent="0.25">
      <c r="B5" s="59"/>
      <c r="C5" s="59"/>
      <c r="D5" s="59"/>
      <c r="E5" s="59"/>
      <c r="F5" s="59"/>
      <c r="G5" s="59"/>
      <c r="H5" s="5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</row>
    <row r="6" spans="1:206" s="12" customFormat="1" ht="18" x14ac:dyDescent="0.25">
      <c r="B6" s="13" t="s">
        <v>1</v>
      </c>
      <c r="C6" s="4" t="s">
        <v>8</v>
      </c>
      <c r="D6" s="14" t="s">
        <v>9</v>
      </c>
      <c r="E6" s="4" t="s">
        <v>10</v>
      </c>
      <c r="F6" s="15" t="s">
        <v>11</v>
      </c>
      <c r="G6" s="16" t="s">
        <v>12</v>
      </c>
      <c r="H6" s="17" t="s">
        <v>13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</row>
    <row r="7" spans="1:206" s="12" customFormat="1" ht="20.25" x14ac:dyDescent="0.3">
      <c r="A7" s="19"/>
      <c r="B7" s="20">
        <v>46022</v>
      </c>
      <c r="C7" s="3"/>
      <c r="D7" s="21" t="s">
        <v>14</v>
      </c>
      <c r="E7" s="21"/>
      <c r="F7" s="22">
        <f>886037.29-4500</f>
        <v>881537.29</v>
      </c>
      <c r="G7" s="22"/>
      <c r="H7" s="22">
        <f>+F7</f>
        <v>881537.29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</row>
    <row r="8" spans="1:206" s="12" customFormat="1" ht="20.25" x14ac:dyDescent="0.3">
      <c r="A8" s="19"/>
      <c r="B8" s="20">
        <v>46024</v>
      </c>
      <c r="C8" s="3" t="s">
        <v>28</v>
      </c>
      <c r="D8" s="21" t="s">
        <v>26</v>
      </c>
      <c r="E8" s="21" t="s">
        <v>27</v>
      </c>
      <c r="F8" s="22">
        <v>4500</v>
      </c>
      <c r="G8" s="22"/>
      <c r="H8" s="22">
        <f>+H7+F8</f>
        <v>886037.29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</row>
    <row r="9" spans="1:206" s="12" customFormat="1" ht="20.25" x14ac:dyDescent="0.3">
      <c r="A9" s="19"/>
      <c r="B9" s="20">
        <v>46030</v>
      </c>
      <c r="C9" s="3" t="s">
        <v>29</v>
      </c>
      <c r="D9" s="21" t="s">
        <v>15</v>
      </c>
      <c r="E9" s="21" t="s">
        <v>16</v>
      </c>
      <c r="F9" s="22">
        <v>10425.299999999999</v>
      </c>
      <c r="G9" s="22"/>
      <c r="H9" s="22">
        <f t="shared" ref="H9:H18" si="0">+H8+F9</f>
        <v>896462.59000000008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</row>
    <row r="10" spans="1:206" s="12" customFormat="1" ht="20.25" x14ac:dyDescent="0.3">
      <c r="A10" s="19"/>
      <c r="B10" s="20">
        <v>46031</v>
      </c>
      <c r="C10" s="3" t="s">
        <v>30</v>
      </c>
      <c r="D10" s="21" t="s">
        <v>26</v>
      </c>
      <c r="E10" s="21" t="s">
        <v>27</v>
      </c>
      <c r="F10" s="22">
        <v>5755</v>
      </c>
      <c r="G10" s="22"/>
      <c r="H10" s="22">
        <f t="shared" si="0"/>
        <v>902217.59000000008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</row>
    <row r="11" spans="1:206" s="12" customFormat="1" ht="20.25" x14ac:dyDescent="0.3">
      <c r="A11" s="19"/>
      <c r="B11" s="20">
        <v>46031</v>
      </c>
      <c r="C11" s="3" t="s">
        <v>31</v>
      </c>
      <c r="D11" s="21" t="s">
        <v>24</v>
      </c>
      <c r="E11" s="21" t="s">
        <v>25</v>
      </c>
      <c r="F11" s="22">
        <v>1300</v>
      </c>
      <c r="G11" s="22"/>
      <c r="H11" s="22">
        <f t="shared" si="0"/>
        <v>903517.59000000008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</row>
    <row r="12" spans="1:206" s="12" customFormat="1" ht="20.25" x14ac:dyDescent="0.3">
      <c r="A12" s="19"/>
      <c r="B12" s="20">
        <v>46035</v>
      </c>
      <c r="C12" s="3" t="s">
        <v>32</v>
      </c>
      <c r="D12" s="21" t="s">
        <v>15</v>
      </c>
      <c r="E12" s="21" t="s">
        <v>16</v>
      </c>
      <c r="F12" s="22">
        <v>148926.63</v>
      </c>
      <c r="G12" s="22"/>
      <c r="H12" s="22">
        <f t="shared" si="0"/>
        <v>1052444.2200000002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</row>
    <row r="13" spans="1:206" s="12" customFormat="1" ht="20.25" x14ac:dyDescent="0.3">
      <c r="A13" s="19"/>
      <c r="B13" s="20">
        <v>46037</v>
      </c>
      <c r="C13" s="3" t="s">
        <v>33</v>
      </c>
      <c r="D13" s="21" t="s">
        <v>26</v>
      </c>
      <c r="E13" s="21" t="s">
        <v>27</v>
      </c>
      <c r="F13" s="22">
        <v>14810</v>
      </c>
      <c r="G13" s="22"/>
      <c r="H13" s="22">
        <f t="shared" si="0"/>
        <v>1067254.2200000002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</row>
    <row r="14" spans="1:206" s="12" customFormat="1" ht="20.25" x14ac:dyDescent="0.3">
      <c r="A14" s="19"/>
      <c r="B14" s="20">
        <v>46037</v>
      </c>
      <c r="C14" s="3" t="s">
        <v>34</v>
      </c>
      <c r="D14" s="21" t="s">
        <v>24</v>
      </c>
      <c r="E14" s="21" t="s">
        <v>25</v>
      </c>
      <c r="F14" s="22">
        <v>2000</v>
      </c>
      <c r="G14" s="22"/>
      <c r="H14" s="22">
        <f t="shared" si="0"/>
        <v>1069254.2200000002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</row>
    <row r="15" spans="1:206" s="12" customFormat="1" ht="20.25" x14ac:dyDescent="0.3">
      <c r="A15" s="19"/>
      <c r="B15" s="20">
        <v>46038</v>
      </c>
      <c r="C15" s="3" t="s">
        <v>40</v>
      </c>
      <c r="D15" s="21" t="s">
        <v>15</v>
      </c>
      <c r="E15" s="21" t="s">
        <v>16</v>
      </c>
      <c r="F15" s="22">
        <v>15000</v>
      </c>
      <c r="G15" s="22"/>
      <c r="H15" s="22">
        <f t="shared" si="0"/>
        <v>1084254.2200000002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</row>
    <row r="16" spans="1:206" s="12" customFormat="1" ht="20.25" x14ac:dyDescent="0.3">
      <c r="A16" s="19"/>
      <c r="B16" s="20">
        <v>46038</v>
      </c>
      <c r="C16" s="3" t="s">
        <v>39</v>
      </c>
      <c r="D16" s="21" t="s">
        <v>15</v>
      </c>
      <c r="E16" s="21" t="s">
        <v>16</v>
      </c>
      <c r="F16" s="22">
        <v>53361.8</v>
      </c>
      <c r="G16" s="22"/>
      <c r="H16" s="22">
        <f t="shared" si="0"/>
        <v>1137616.0200000003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</row>
    <row r="17" spans="1:206" s="12" customFormat="1" ht="20.25" x14ac:dyDescent="0.3">
      <c r="A17" s="19"/>
      <c r="B17" s="20">
        <v>46042</v>
      </c>
      <c r="C17" s="3" t="s">
        <v>38</v>
      </c>
      <c r="D17" s="21" t="s">
        <v>37</v>
      </c>
      <c r="E17" s="21" t="s">
        <v>27</v>
      </c>
      <c r="F17" s="22">
        <v>9325</v>
      </c>
      <c r="G17" s="22"/>
      <c r="H17" s="22">
        <f t="shared" si="0"/>
        <v>1146941.0200000003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</row>
    <row r="18" spans="1:206" s="12" customFormat="1" ht="20.25" x14ac:dyDescent="0.3">
      <c r="A18" s="19"/>
      <c r="B18" s="20">
        <v>46042</v>
      </c>
      <c r="C18" s="3" t="s">
        <v>35</v>
      </c>
      <c r="D18" s="21" t="s">
        <v>36</v>
      </c>
      <c r="E18" s="21" t="s">
        <v>25</v>
      </c>
      <c r="F18" s="22">
        <v>600</v>
      </c>
      <c r="G18" s="22"/>
      <c r="H18" s="22">
        <f t="shared" si="0"/>
        <v>1147541.0200000003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</row>
    <row r="19" spans="1:206" s="12" customFormat="1" ht="60.75" x14ac:dyDescent="0.3">
      <c r="A19" s="19"/>
      <c r="B19" s="20">
        <v>46044</v>
      </c>
      <c r="C19" s="3">
        <v>41641538894</v>
      </c>
      <c r="D19" s="21" t="s">
        <v>52</v>
      </c>
      <c r="E19" s="2" t="s">
        <v>41</v>
      </c>
      <c r="F19" s="22"/>
      <c r="G19" s="22">
        <v>34487.57</v>
      </c>
      <c r="H19" s="22">
        <f>+H18-G19</f>
        <v>1113053.4500000002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</row>
    <row r="20" spans="1:206" s="12" customFormat="1" ht="20.25" x14ac:dyDescent="0.3">
      <c r="A20" s="19"/>
      <c r="B20" s="20">
        <v>46044</v>
      </c>
      <c r="C20" s="3">
        <v>41641552769</v>
      </c>
      <c r="D20" s="21" t="s">
        <v>53</v>
      </c>
      <c r="E20" s="2" t="s">
        <v>42</v>
      </c>
      <c r="F20" s="22"/>
      <c r="G20" s="22">
        <v>21917.98</v>
      </c>
      <c r="H20" s="22">
        <f t="shared" ref="H20:H38" si="1">+H19-G20</f>
        <v>1091135.4700000002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</row>
    <row r="21" spans="1:206" s="12" customFormat="1" ht="40.5" x14ac:dyDescent="0.3">
      <c r="A21" s="19"/>
      <c r="B21" s="20">
        <v>46044</v>
      </c>
      <c r="C21" s="3">
        <v>41641595845</v>
      </c>
      <c r="D21" s="21" t="s">
        <v>54</v>
      </c>
      <c r="E21" s="2" t="s">
        <v>43</v>
      </c>
      <c r="F21" s="22"/>
      <c r="G21" s="22">
        <v>16046</v>
      </c>
      <c r="H21" s="22">
        <f t="shared" si="1"/>
        <v>1075089.4700000002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</row>
    <row r="22" spans="1:206" s="12" customFormat="1" ht="20.25" x14ac:dyDescent="0.3">
      <c r="A22" s="19"/>
      <c r="B22" s="20"/>
      <c r="C22" s="3"/>
      <c r="D22" s="21"/>
      <c r="E22" s="2"/>
      <c r="F22" s="22"/>
      <c r="G22" s="22"/>
      <c r="H22" s="22">
        <f t="shared" si="1"/>
        <v>1075089.4700000002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</row>
    <row r="23" spans="1:206" s="12" customFormat="1" ht="20.25" x14ac:dyDescent="0.3">
      <c r="A23" s="19"/>
      <c r="B23" s="20">
        <v>46044</v>
      </c>
      <c r="C23" s="3">
        <v>41641611252</v>
      </c>
      <c r="D23" s="21" t="s">
        <v>56</v>
      </c>
      <c r="E23" s="2" t="s">
        <v>45</v>
      </c>
      <c r="F23" s="22"/>
      <c r="G23" s="22">
        <v>9100</v>
      </c>
      <c r="H23" s="22">
        <f t="shared" si="1"/>
        <v>1065989.4700000002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</row>
    <row r="24" spans="1:206" s="12" customFormat="1" ht="20.25" x14ac:dyDescent="0.3">
      <c r="A24" s="19"/>
      <c r="B24" s="20">
        <v>46044</v>
      </c>
      <c r="C24" s="3">
        <v>41641625920</v>
      </c>
      <c r="D24" s="21" t="s">
        <v>57</v>
      </c>
      <c r="E24" s="2" t="s">
        <v>46</v>
      </c>
      <c r="F24" s="22"/>
      <c r="G24" s="22">
        <v>8345</v>
      </c>
      <c r="H24" s="22">
        <f t="shared" si="1"/>
        <v>1057644.4700000002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</row>
    <row r="25" spans="1:206" s="12" customFormat="1" ht="40.5" x14ac:dyDescent="0.3">
      <c r="A25" s="19"/>
      <c r="B25" s="20">
        <v>46044</v>
      </c>
      <c r="C25" s="3">
        <v>41641644600</v>
      </c>
      <c r="D25" s="21" t="s">
        <v>58</v>
      </c>
      <c r="E25" s="2" t="s">
        <v>47</v>
      </c>
      <c r="F25" s="22"/>
      <c r="G25" s="22">
        <v>8050</v>
      </c>
      <c r="H25" s="22">
        <f t="shared" si="1"/>
        <v>1049594.4700000002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</row>
    <row r="26" spans="1:206" s="12" customFormat="1" ht="20.25" x14ac:dyDescent="0.3">
      <c r="A26" s="19"/>
      <c r="B26" s="20">
        <v>46044</v>
      </c>
      <c r="C26" s="3">
        <v>41641676395</v>
      </c>
      <c r="D26" s="21" t="s">
        <v>59</v>
      </c>
      <c r="E26" s="2" t="s">
        <v>48</v>
      </c>
      <c r="F26" s="22"/>
      <c r="G26" s="22">
        <v>6125</v>
      </c>
      <c r="H26" s="22">
        <f t="shared" si="1"/>
        <v>1043469.4700000002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</row>
    <row r="27" spans="1:206" s="12" customFormat="1" ht="20.25" x14ac:dyDescent="0.3">
      <c r="A27" s="19"/>
      <c r="B27" s="20">
        <v>46044</v>
      </c>
      <c r="C27" s="3">
        <v>41641685128</v>
      </c>
      <c r="D27" s="21" t="s">
        <v>60</v>
      </c>
      <c r="E27" s="2" t="s">
        <v>48</v>
      </c>
      <c r="F27" s="22"/>
      <c r="G27" s="22">
        <v>5225</v>
      </c>
      <c r="H27" s="22">
        <f t="shared" si="1"/>
        <v>1038244.4700000002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</row>
    <row r="28" spans="1:206" s="12" customFormat="1" ht="20.25" x14ac:dyDescent="0.3">
      <c r="A28" s="19"/>
      <c r="B28" s="20">
        <v>46044</v>
      </c>
      <c r="C28" s="3">
        <v>41641695134</v>
      </c>
      <c r="D28" s="21" t="s">
        <v>61</v>
      </c>
      <c r="E28" s="2" t="s">
        <v>48</v>
      </c>
      <c r="F28" s="22"/>
      <c r="G28" s="22">
        <v>3150</v>
      </c>
      <c r="H28" s="22">
        <f t="shared" si="1"/>
        <v>1035094.4700000002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</row>
    <row r="29" spans="1:206" s="12" customFormat="1" ht="20.25" x14ac:dyDescent="0.3">
      <c r="A29" s="19"/>
      <c r="B29" s="20">
        <v>46044</v>
      </c>
      <c r="C29" s="3">
        <v>41641704782</v>
      </c>
      <c r="D29" s="21" t="s">
        <v>62</v>
      </c>
      <c r="E29" s="2" t="s">
        <v>48</v>
      </c>
      <c r="F29" s="22"/>
      <c r="G29" s="22">
        <v>3075</v>
      </c>
      <c r="H29" s="22">
        <f t="shared" si="1"/>
        <v>1032019.4700000002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</row>
    <row r="30" spans="1:206" s="12" customFormat="1" ht="20.25" x14ac:dyDescent="0.3">
      <c r="A30" s="19"/>
      <c r="B30" s="20">
        <v>46044</v>
      </c>
      <c r="C30" s="3">
        <v>41641719312</v>
      </c>
      <c r="D30" s="21" t="s">
        <v>63</v>
      </c>
      <c r="E30" s="2" t="s">
        <v>49</v>
      </c>
      <c r="F30" s="22"/>
      <c r="G30" s="22">
        <v>1662.5</v>
      </c>
      <c r="H30" s="22">
        <f t="shared" si="1"/>
        <v>1030356.9700000002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</row>
    <row r="31" spans="1:206" s="12" customFormat="1" ht="20.25" x14ac:dyDescent="0.3">
      <c r="A31" s="19"/>
      <c r="B31" s="20">
        <v>46044</v>
      </c>
      <c r="C31" s="3">
        <v>41641750382</v>
      </c>
      <c r="D31" s="21" t="s">
        <v>64</v>
      </c>
      <c r="E31" s="2" t="s">
        <v>48</v>
      </c>
      <c r="F31" s="22"/>
      <c r="G31" s="22">
        <v>1662.5</v>
      </c>
      <c r="H31" s="22">
        <f t="shared" si="1"/>
        <v>1028694.4700000002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</row>
    <row r="32" spans="1:206" s="12" customFormat="1" ht="20.25" x14ac:dyDescent="0.3">
      <c r="A32" s="19"/>
      <c r="B32" s="20">
        <v>46044</v>
      </c>
      <c r="C32" s="3">
        <v>41641759452</v>
      </c>
      <c r="D32" s="21" t="s">
        <v>65</v>
      </c>
      <c r="E32" s="2" t="s">
        <v>48</v>
      </c>
      <c r="F32" s="22"/>
      <c r="G32" s="22">
        <v>1662.5</v>
      </c>
      <c r="H32" s="22">
        <f t="shared" si="1"/>
        <v>1027031.9700000002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</row>
    <row r="33" spans="1:206" s="12" customFormat="1" ht="20.25" x14ac:dyDescent="0.3">
      <c r="A33" s="19"/>
      <c r="B33" s="20">
        <v>46044</v>
      </c>
      <c r="C33" s="3">
        <v>41641770386</v>
      </c>
      <c r="D33" s="21" t="s">
        <v>66</v>
      </c>
      <c r="E33" s="2" t="s">
        <v>48</v>
      </c>
      <c r="F33" s="22"/>
      <c r="G33" s="22">
        <v>1435</v>
      </c>
      <c r="H33" s="22">
        <f t="shared" si="1"/>
        <v>1025596.9700000002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</row>
    <row r="34" spans="1:206" s="12" customFormat="1" ht="20.25" x14ac:dyDescent="0.3">
      <c r="A34" s="19"/>
      <c r="B34" s="20">
        <v>46044</v>
      </c>
      <c r="C34" s="3">
        <v>41641787121</v>
      </c>
      <c r="D34" s="21" t="s">
        <v>67</v>
      </c>
      <c r="E34" s="2" t="s">
        <v>50</v>
      </c>
      <c r="F34" s="22"/>
      <c r="G34" s="22">
        <v>1435</v>
      </c>
      <c r="H34" s="22">
        <f t="shared" si="1"/>
        <v>1024161.9700000002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</row>
    <row r="35" spans="1:206" s="12" customFormat="1" ht="20.25" x14ac:dyDescent="0.3">
      <c r="A35" s="19"/>
      <c r="B35" s="20">
        <v>46044</v>
      </c>
      <c r="C35" s="3">
        <v>41641796626</v>
      </c>
      <c r="D35" s="21" t="s">
        <v>68</v>
      </c>
      <c r="E35" s="2" t="s">
        <v>48</v>
      </c>
      <c r="F35" s="22"/>
      <c r="G35" s="22">
        <v>1435</v>
      </c>
      <c r="H35" s="22">
        <f t="shared" si="1"/>
        <v>1022726.9700000002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</row>
    <row r="36" spans="1:206" s="12" customFormat="1" ht="20.25" x14ac:dyDescent="0.3">
      <c r="A36" s="19"/>
      <c r="B36" s="20">
        <v>46044</v>
      </c>
      <c r="C36" s="3">
        <v>41641811657</v>
      </c>
      <c r="D36" s="21" t="s">
        <v>69</v>
      </c>
      <c r="E36" s="2" t="s">
        <v>48</v>
      </c>
      <c r="F36" s="22"/>
      <c r="G36" s="22">
        <v>1365</v>
      </c>
      <c r="H36" s="22">
        <f t="shared" si="1"/>
        <v>1021361.9700000002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</row>
    <row r="37" spans="1:206" s="12" customFormat="1" ht="20.25" x14ac:dyDescent="0.3">
      <c r="A37" s="19"/>
      <c r="B37" s="20">
        <v>46044</v>
      </c>
      <c r="C37" s="3">
        <v>41641824792</v>
      </c>
      <c r="D37" s="21" t="s">
        <v>70</v>
      </c>
      <c r="E37" s="2" t="s">
        <v>48</v>
      </c>
      <c r="F37" s="22"/>
      <c r="G37" s="22">
        <v>1187.5</v>
      </c>
      <c r="H37" s="22">
        <f t="shared" si="1"/>
        <v>1020174.4700000002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</row>
    <row r="38" spans="1:206" s="12" customFormat="1" ht="20.25" x14ac:dyDescent="0.3">
      <c r="A38" s="19"/>
      <c r="B38" s="20">
        <v>46044</v>
      </c>
      <c r="C38" s="3">
        <v>41641841924</v>
      </c>
      <c r="D38" s="21" t="s">
        <v>71</v>
      </c>
      <c r="E38" s="2" t="s">
        <v>51</v>
      </c>
      <c r="F38" s="22"/>
      <c r="G38" s="22">
        <v>400</v>
      </c>
      <c r="H38" s="22">
        <f t="shared" si="1"/>
        <v>1019774.4700000002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</row>
    <row r="39" spans="1:206" s="12" customFormat="1" ht="20.25" x14ac:dyDescent="0.3">
      <c r="A39" s="19"/>
      <c r="B39" s="20">
        <v>46049</v>
      </c>
      <c r="C39" s="3" t="s">
        <v>73</v>
      </c>
      <c r="D39" s="21" t="s">
        <v>37</v>
      </c>
      <c r="E39" s="21" t="s">
        <v>27</v>
      </c>
      <c r="F39" s="22">
        <v>8635</v>
      </c>
      <c r="G39" s="22"/>
      <c r="H39" s="22">
        <f>+H38+F39</f>
        <v>1028409.4700000002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</row>
    <row r="40" spans="1:206" s="12" customFormat="1" ht="20.25" x14ac:dyDescent="0.3">
      <c r="A40" s="19"/>
      <c r="B40" s="20">
        <v>46049</v>
      </c>
      <c r="C40" s="3" t="s">
        <v>74</v>
      </c>
      <c r="D40" s="21" t="s">
        <v>36</v>
      </c>
      <c r="E40" s="21" t="s">
        <v>25</v>
      </c>
      <c r="F40" s="22">
        <v>3000</v>
      </c>
      <c r="G40" s="22"/>
      <c r="H40" s="22">
        <f>+H39+F40</f>
        <v>1031409.4700000002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</row>
    <row r="41" spans="1:206" s="12" customFormat="1" ht="40.5" x14ac:dyDescent="0.3">
      <c r="A41" s="19"/>
      <c r="B41" s="20">
        <v>46051</v>
      </c>
      <c r="C41" s="3">
        <v>41692666082</v>
      </c>
      <c r="D41" s="21" t="s">
        <v>55</v>
      </c>
      <c r="E41" s="2" t="s">
        <v>44</v>
      </c>
      <c r="F41" s="22"/>
      <c r="G41" s="22">
        <v>9000</v>
      </c>
      <c r="H41" s="22">
        <f>+H40-G41</f>
        <v>1022409.4700000002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</row>
    <row r="42" spans="1:206" s="12" customFormat="1" ht="20.25" x14ac:dyDescent="0.3">
      <c r="A42" s="19"/>
      <c r="B42" s="20">
        <v>46051</v>
      </c>
      <c r="C42" s="3">
        <v>41692817830</v>
      </c>
      <c r="D42" s="21" t="s">
        <v>72</v>
      </c>
      <c r="E42" s="2" t="s">
        <v>2</v>
      </c>
      <c r="F42" s="22"/>
      <c r="G42" s="22">
        <v>4108.28</v>
      </c>
      <c r="H42" s="22">
        <f>+H41-G42</f>
        <v>1018301.1900000002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</row>
    <row r="43" spans="1:206" s="12" customFormat="1" ht="20.25" x14ac:dyDescent="0.3">
      <c r="A43" s="19"/>
      <c r="B43" s="20">
        <v>46051</v>
      </c>
      <c r="C43" s="3" t="s">
        <v>76</v>
      </c>
      <c r="D43" s="21" t="s">
        <v>15</v>
      </c>
      <c r="E43" s="21" t="s">
        <v>16</v>
      </c>
      <c r="F43" s="22">
        <v>9847.1200000000008</v>
      </c>
      <c r="G43" s="22"/>
      <c r="H43" s="22">
        <f>+H42+F43</f>
        <v>1028148.3100000002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</row>
    <row r="44" spans="1:206" s="12" customFormat="1" ht="20.25" x14ac:dyDescent="0.3">
      <c r="A44" s="19"/>
      <c r="B44" s="20">
        <v>46052</v>
      </c>
      <c r="C44" s="3" t="s">
        <v>75</v>
      </c>
      <c r="D44" s="21" t="s">
        <v>26</v>
      </c>
      <c r="E44" s="21" t="s">
        <v>27</v>
      </c>
      <c r="F44" s="22">
        <v>2950</v>
      </c>
      <c r="G44" s="22"/>
      <c r="H44" s="22">
        <f>+H43+F44</f>
        <v>1031098.3100000002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</row>
    <row r="45" spans="1:206" s="12" customFormat="1" ht="20.25" x14ac:dyDescent="0.3">
      <c r="A45" s="19"/>
      <c r="B45" s="20"/>
      <c r="C45" s="3"/>
      <c r="D45" s="21" t="s">
        <v>17</v>
      </c>
      <c r="E45" s="21" t="s">
        <v>3</v>
      </c>
      <c r="F45" s="22"/>
      <c r="G45" s="22">
        <v>460.15</v>
      </c>
      <c r="H45" s="22">
        <f>+H44-G45</f>
        <v>1030638.1600000001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</row>
    <row r="46" spans="1:206" s="1" customFormat="1" ht="33.75" customHeight="1" x14ac:dyDescent="0.3">
      <c r="A46" s="24"/>
      <c r="B46" s="60" t="s">
        <v>18</v>
      </c>
      <c r="C46" s="61"/>
      <c r="D46" s="61"/>
      <c r="E46" s="62"/>
      <c r="F46" s="25">
        <f>SUM(F8:F45)</f>
        <v>290435.84999999998</v>
      </c>
      <c r="G46" s="26">
        <f>SUM(G7:G45)</f>
        <v>141334.97999999998</v>
      </c>
      <c r="H46" s="23">
        <f>+H45</f>
        <v>1030638.1600000001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</row>
    <row r="47" spans="1:206" s="1" customFormat="1" ht="24" hidden="1" customHeight="1" x14ac:dyDescent="0.25">
      <c r="A47" s="24"/>
      <c r="B47" s="27"/>
      <c r="C47" s="27"/>
      <c r="D47" s="28" t="s">
        <v>19</v>
      </c>
      <c r="E47" s="29"/>
      <c r="F47" s="30" t="e">
        <f>'[1]Agosto 2020.'!#REF!</f>
        <v>#REF!</v>
      </c>
      <c r="G47" s="31" t="s">
        <v>20</v>
      </c>
      <c r="H47" s="32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206" s="1" customFormat="1" ht="24" customHeight="1" x14ac:dyDescent="0.25">
      <c r="A48" s="24"/>
      <c r="B48" s="27"/>
      <c r="C48" s="27"/>
      <c r="D48" s="33"/>
      <c r="E48" s="29"/>
      <c r="F48" s="30"/>
      <c r="G48" s="31"/>
      <c r="H48" s="32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spans="1:213" s="1" customFormat="1" ht="24" customHeight="1" x14ac:dyDescent="0.25">
      <c r="A49" s="24"/>
      <c r="B49" s="27"/>
      <c r="C49" s="27"/>
      <c r="D49" s="33"/>
      <c r="E49" s="29"/>
      <c r="F49" s="30"/>
      <c r="G49" s="31"/>
      <c r="H49" s="32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spans="1:213" ht="18.75" x14ac:dyDescent="0.3">
      <c r="A50" s="34"/>
      <c r="B50" s="35"/>
      <c r="C50" s="36" t="s">
        <v>21</v>
      </c>
      <c r="D50" s="37"/>
      <c r="E50" s="38"/>
      <c r="F50" s="63" t="s">
        <v>22</v>
      </c>
      <c r="G50" s="63"/>
      <c r="H50" s="39"/>
    </row>
    <row r="51" spans="1:213" ht="18.75" x14ac:dyDescent="0.3">
      <c r="A51" s="34"/>
      <c r="B51" s="35"/>
      <c r="C51" s="41" t="s">
        <v>4</v>
      </c>
      <c r="D51" s="37"/>
      <c r="E51" s="38"/>
      <c r="F51" s="55" t="s">
        <v>5</v>
      </c>
      <c r="G51" s="55"/>
      <c r="H51" s="39"/>
    </row>
    <row r="53" spans="1:213" s="47" customFormat="1" x14ac:dyDescent="0.25">
      <c r="A53" s="42"/>
      <c r="B53" s="43"/>
      <c r="C53" s="43"/>
      <c r="D53" s="44"/>
      <c r="E53" s="43"/>
      <c r="F53" s="43"/>
      <c r="G53" s="45"/>
      <c r="H53" s="46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</row>
    <row r="54" spans="1:213" s="47" customFormat="1" x14ac:dyDescent="0.25">
      <c r="A54" s="42"/>
      <c r="B54" s="43"/>
      <c r="C54" s="43"/>
      <c r="D54" s="44"/>
      <c r="E54" s="43"/>
      <c r="F54" s="43"/>
      <c r="G54" s="45"/>
      <c r="H54" s="46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</row>
    <row r="55" spans="1:213" s="47" customFormat="1" x14ac:dyDescent="0.25">
      <c r="A55" s="42"/>
      <c r="B55" s="43"/>
      <c r="C55" s="43"/>
      <c r="D55" s="44"/>
      <c r="E55" s="43"/>
      <c r="F55" s="43"/>
      <c r="G55" s="45"/>
      <c r="H55" s="46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</row>
    <row r="56" spans="1:213" s="47" customFormat="1" x14ac:dyDescent="0.25">
      <c r="A56" s="6"/>
      <c r="B56" s="48"/>
      <c r="C56" s="48"/>
      <c r="D56" s="49"/>
      <c r="F56" s="50"/>
      <c r="G56" s="51"/>
      <c r="H56" s="46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</row>
    <row r="57" spans="1:213" s="47" customFormat="1" x14ac:dyDescent="0.25">
      <c r="A57" s="6"/>
      <c r="B57" s="48"/>
      <c r="C57" s="48"/>
      <c r="D57" s="49"/>
      <c r="F57" s="50"/>
      <c r="G57" s="51"/>
      <c r="H57" s="46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</row>
    <row r="58" spans="1:213" s="47" customFormat="1" x14ac:dyDescent="0.25">
      <c r="A58" s="6"/>
      <c r="B58" s="48"/>
      <c r="C58" s="48"/>
      <c r="D58" s="49"/>
      <c r="F58" s="50"/>
      <c r="G58" s="51"/>
      <c r="H58" s="46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</row>
    <row r="59" spans="1:213" s="47" customFormat="1" ht="18.75" x14ac:dyDescent="0.25">
      <c r="A59" s="6"/>
      <c r="B59" s="48"/>
      <c r="C59" s="52"/>
      <c r="D59" s="49"/>
      <c r="F59" s="53"/>
      <c r="G59" s="51"/>
      <c r="H59" s="46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</row>
    <row r="60" spans="1:213" s="47" customFormat="1" x14ac:dyDescent="0.25">
      <c r="A60" s="6"/>
      <c r="B60" s="48"/>
      <c r="C60" s="48"/>
      <c r="D60" s="49"/>
      <c r="F60" s="50"/>
      <c r="G60" s="51"/>
      <c r="H60" s="46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</row>
    <row r="61" spans="1:213" s="47" customFormat="1" x14ac:dyDescent="0.25">
      <c r="A61" s="6"/>
      <c r="B61" s="48"/>
      <c r="C61" s="48"/>
      <c r="D61" s="49"/>
      <c r="F61" s="50"/>
      <c r="G61" s="51"/>
      <c r="H61" s="46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</row>
    <row r="62" spans="1:213" s="47" customFormat="1" x14ac:dyDescent="0.25">
      <c r="A62" s="6"/>
      <c r="B62" s="48"/>
      <c r="C62" s="48"/>
      <c r="D62" s="49"/>
      <c r="F62" s="50"/>
      <c r="G62" s="51"/>
      <c r="H62" s="46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</row>
    <row r="63" spans="1:213" s="47" customFormat="1" x14ac:dyDescent="0.25">
      <c r="A63" s="6"/>
      <c r="B63" s="48"/>
      <c r="C63" s="48"/>
      <c r="D63" s="49"/>
      <c r="F63" s="50"/>
      <c r="G63" s="51"/>
      <c r="H63" s="46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</row>
    <row r="64" spans="1:213" s="47" customFormat="1" x14ac:dyDescent="0.25">
      <c r="A64" s="6"/>
      <c r="B64" s="48"/>
      <c r="C64" s="48"/>
      <c r="D64" s="49"/>
      <c r="F64" s="50"/>
      <c r="G64" s="51"/>
      <c r="H64" s="46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</row>
    <row r="65" spans="1:213" s="47" customFormat="1" x14ac:dyDescent="0.25">
      <c r="A65" s="6"/>
      <c r="B65" s="48"/>
      <c r="C65" s="48"/>
      <c r="D65" s="49"/>
      <c r="F65" s="50"/>
      <c r="G65" s="51"/>
      <c r="H65" s="46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</row>
    <row r="66" spans="1:213" s="47" customFormat="1" x14ac:dyDescent="0.25">
      <c r="A66" s="6"/>
      <c r="B66" s="48"/>
      <c r="C66" s="48"/>
      <c r="D66" s="49"/>
      <c r="F66" s="50"/>
      <c r="G66" s="51"/>
      <c r="H66" s="46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</row>
    <row r="67" spans="1:213" s="47" customFormat="1" x14ac:dyDescent="0.25">
      <c r="A67" s="6"/>
      <c r="B67" s="48"/>
      <c r="C67" s="48"/>
      <c r="D67" s="49"/>
      <c r="F67" s="50"/>
      <c r="G67" s="51"/>
      <c r="H67" s="46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</row>
    <row r="68" spans="1:213" s="47" customFormat="1" x14ac:dyDescent="0.25">
      <c r="A68" s="6"/>
      <c r="B68" s="48"/>
      <c r="C68" s="48"/>
      <c r="D68" s="49"/>
      <c r="F68" s="50"/>
      <c r="G68" s="51"/>
      <c r="H68" s="46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</row>
    <row r="69" spans="1:213" s="47" customFormat="1" x14ac:dyDescent="0.25">
      <c r="A69" s="6"/>
      <c r="B69" s="48"/>
      <c r="C69" s="48"/>
      <c r="D69" s="49"/>
      <c r="F69" s="50"/>
      <c r="G69" s="51"/>
      <c r="H69" s="46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</row>
    <row r="70" spans="1:213" s="47" customFormat="1" x14ac:dyDescent="0.25">
      <c r="A70" s="6"/>
      <c r="B70" s="48"/>
      <c r="C70" s="48"/>
      <c r="D70" s="49"/>
      <c r="F70" s="50"/>
      <c r="G70" s="51"/>
      <c r="H70" s="46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</row>
    <row r="71" spans="1:213" s="47" customFormat="1" x14ac:dyDescent="0.25">
      <c r="A71" s="6"/>
      <c r="B71" s="48"/>
      <c r="C71" s="48"/>
      <c r="D71" s="49"/>
      <c r="F71" s="50"/>
      <c r="G71" s="51"/>
      <c r="H71" s="46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</row>
    <row r="72" spans="1:213" s="47" customFormat="1" x14ac:dyDescent="0.25">
      <c r="A72" s="6"/>
      <c r="B72" s="48"/>
      <c r="C72" s="48"/>
      <c r="D72" s="49"/>
      <c r="F72" s="50"/>
      <c r="G72" s="51"/>
      <c r="H72" s="46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</row>
    <row r="73" spans="1:213" s="47" customFormat="1" x14ac:dyDescent="0.25">
      <c r="A73" s="6"/>
      <c r="B73" s="48"/>
      <c r="C73" s="48"/>
      <c r="D73" s="49"/>
      <c r="F73" s="50"/>
      <c r="G73" s="51"/>
      <c r="H73" s="46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</row>
    <row r="74" spans="1:213" s="47" customFormat="1" x14ac:dyDescent="0.25">
      <c r="A74" s="6"/>
      <c r="B74" s="48"/>
      <c r="C74" s="48"/>
      <c r="D74" s="49"/>
      <c r="F74" s="50"/>
      <c r="G74" s="51"/>
      <c r="H74" s="46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</row>
    <row r="75" spans="1:213" s="47" customFormat="1" x14ac:dyDescent="0.25">
      <c r="A75" s="6"/>
      <c r="B75" s="48"/>
      <c r="C75" s="48"/>
      <c r="D75" s="49"/>
      <c r="F75" s="50"/>
      <c r="G75" s="51"/>
      <c r="H75" s="46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</row>
    <row r="76" spans="1:213" s="47" customFormat="1" x14ac:dyDescent="0.25">
      <c r="A76" s="6"/>
      <c r="B76" s="48"/>
      <c r="C76" s="48"/>
      <c r="D76" s="49"/>
      <c r="F76" s="50"/>
      <c r="G76" s="51"/>
      <c r="H76" s="46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</row>
    <row r="77" spans="1:213" s="47" customFormat="1" x14ac:dyDescent="0.25">
      <c r="A77" s="6"/>
      <c r="B77" s="48"/>
      <c r="C77" s="48"/>
      <c r="D77" s="49"/>
      <c r="F77" s="50"/>
      <c r="G77" s="51"/>
      <c r="H77" s="46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</row>
    <row r="78" spans="1:213" s="47" customFormat="1" x14ac:dyDescent="0.25">
      <c r="A78" s="6"/>
      <c r="B78" s="48"/>
      <c r="C78" s="48"/>
      <c r="D78" s="49"/>
      <c r="F78" s="50"/>
      <c r="G78" s="51"/>
      <c r="H78" s="46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</row>
    <row r="79" spans="1:213" s="47" customFormat="1" x14ac:dyDescent="0.25">
      <c r="A79" s="6"/>
      <c r="B79" s="48"/>
      <c r="C79" s="48"/>
      <c r="D79" s="49"/>
      <c r="F79" s="50"/>
      <c r="G79" s="51"/>
      <c r="H79" s="46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</row>
    <row r="80" spans="1:213" s="47" customFormat="1" x14ac:dyDescent="0.25">
      <c r="A80" s="6"/>
      <c r="B80" s="48"/>
      <c r="C80" s="48"/>
      <c r="D80" s="49"/>
      <c r="F80" s="50"/>
      <c r="G80" s="51"/>
      <c r="H80" s="46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</row>
    <row r="81" spans="1:213" s="47" customFormat="1" x14ac:dyDescent="0.25">
      <c r="A81" s="6"/>
      <c r="B81" s="48"/>
      <c r="C81" s="48"/>
      <c r="D81" s="49"/>
      <c r="F81" s="50"/>
      <c r="G81" s="51"/>
      <c r="H81" s="46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</row>
    <row r="82" spans="1:213" s="47" customFormat="1" x14ac:dyDescent="0.25">
      <c r="A82" s="6"/>
      <c r="B82" s="48"/>
      <c r="C82" s="48"/>
      <c r="D82" s="49"/>
      <c r="F82" s="50"/>
      <c r="G82" s="51"/>
      <c r="H82" s="46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</row>
    <row r="83" spans="1:213" s="47" customFormat="1" x14ac:dyDescent="0.25">
      <c r="A83" s="6"/>
      <c r="B83" s="48"/>
      <c r="C83" s="48"/>
      <c r="D83" s="49"/>
      <c r="F83" s="50"/>
      <c r="G83" s="51"/>
      <c r="H83" s="46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</row>
    <row r="84" spans="1:213" s="47" customFormat="1" x14ac:dyDescent="0.25">
      <c r="A84" s="6"/>
      <c r="B84" s="48"/>
      <c r="C84" s="48"/>
      <c r="D84" s="49"/>
      <c r="F84" s="50"/>
      <c r="G84" s="51"/>
      <c r="H84" s="46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</row>
    <row r="85" spans="1:213" s="47" customFormat="1" x14ac:dyDescent="0.25">
      <c r="A85" s="6"/>
      <c r="B85" s="48"/>
      <c r="C85" s="48"/>
      <c r="D85" s="49"/>
      <c r="F85" s="50"/>
      <c r="G85" s="51"/>
      <c r="H85" s="46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</row>
    <row r="86" spans="1:213" s="47" customFormat="1" x14ac:dyDescent="0.25">
      <c r="A86" s="6"/>
      <c r="B86" s="48"/>
      <c r="C86" s="48"/>
      <c r="D86" s="49"/>
      <c r="F86" s="50"/>
      <c r="G86" s="51"/>
      <c r="H86" s="46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</row>
    <row r="87" spans="1:213" s="47" customFormat="1" x14ac:dyDescent="0.25">
      <c r="A87" s="6"/>
      <c r="B87" s="48"/>
      <c r="C87" s="48"/>
      <c r="D87" s="49"/>
      <c r="F87" s="50"/>
      <c r="G87" s="51"/>
      <c r="H87" s="46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</row>
    <row r="88" spans="1:213" s="47" customFormat="1" x14ac:dyDescent="0.25">
      <c r="A88" s="6"/>
      <c r="B88" s="48"/>
      <c r="C88" s="48"/>
      <c r="D88" s="49"/>
      <c r="F88" s="50"/>
      <c r="G88" s="51"/>
      <c r="H88" s="46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</row>
    <row r="89" spans="1:213" s="47" customFormat="1" x14ac:dyDescent="0.25">
      <c r="A89" s="6"/>
      <c r="B89" s="48"/>
      <c r="C89" s="48"/>
      <c r="D89" s="49"/>
      <c r="F89" s="50"/>
      <c r="G89" s="51"/>
      <c r="H89" s="46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</row>
    <row r="90" spans="1:213" s="47" customFormat="1" x14ac:dyDescent="0.25">
      <c r="A90" s="6"/>
      <c r="B90" s="48"/>
      <c r="C90" s="48"/>
      <c r="D90" s="49"/>
      <c r="F90" s="50"/>
      <c r="G90" s="51"/>
      <c r="H90" s="46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</row>
    <row r="91" spans="1:213" s="47" customFormat="1" x14ac:dyDescent="0.25">
      <c r="A91" s="6"/>
      <c r="B91" s="48"/>
      <c r="C91" s="48"/>
      <c r="D91" s="49"/>
      <c r="F91" s="50"/>
      <c r="G91" s="51"/>
      <c r="H91" s="46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</row>
    <row r="92" spans="1:213" s="47" customFormat="1" x14ac:dyDescent="0.25">
      <c r="A92" s="6"/>
      <c r="B92" s="48"/>
      <c r="C92" s="48"/>
      <c r="D92" s="49"/>
      <c r="F92" s="50"/>
      <c r="G92" s="51"/>
      <c r="H92" s="46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</row>
    <row r="93" spans="1:213" s="47" customFormat="1" x14ac:dyDescent="0.25">
      <c r="A93" s="6"/>
      <c r="B93" s="48"/>
      <c r="C93" s="48"/>
      <c r="D93" s="49"/>
      <c r="F93" s="50"/>
      <c r="G93" s="51"/>
      <c r="H93" s="46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</row>
    <row r="94" spans="1:213" s="47" customFormat="1" x14ac:dyDescent="0.25">
      <c r="A94" s="6"/>
      <c r="B94" s="48"/>
      <c r="C94" s="48"/>
      <c r="D94" s="49"/>
      <c r="F94" s="50"/>
      <c r="G94" s="51"/>
      <c r="H94" s="46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</row>
    <row r="95" spans="1:213" s="47" customFormat="1" x14ac:dyDescent="0.25">
      <c r="A95" s="6"/>
      <c r="B95" s="48"/>
      <c r="C95" s="48"/>
      <c r="D95" s="49"/>
      <c r="F95" s="50"/>
      <c r="G95" s="51"/>
      <c r="H95" s="46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</row>
    <row r="96" spans="1:213" s="47" customFormat="1" x14ac:dyDescent="0.25">
      <c r="A96" s="6"/>
      <c r="B96" s="48"/>
      <c r="C96" s="48"/>
      <c r="D96" s="49"/>
      <c r="F96" s="50"/>
      <c r="G96" s="51"/>
      <c r="H96" s="46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</row>
    <row r="97" spans="1:213" s="47" customFormat="1" x14ac:dyDescent="0.25">
      <c r="A97" s="6"/>
      <c r="B97" s="48"/>
      <c r="C97" s="48"/>
      <c r="D97" s="49"/>
      <c r="F97" s="50"/>
      <c r="G97" s="51"/>
      <c r="H97" s="46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</row>
    <row r="98" spans="1:213" s="47" customFormat="1" x14ac:dyDescent="0.25">
      <c r="A98" s="6"/>
      <c r="B98" s="48"/>
      <c r="C98" s="48"/>
      <c r="D98" s="49"/>
      <c r="F98" s="50"/>
      <c r="G98" s="51"/>
      <c r="H98" s="46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</row>
    <row r="99" spans="1:213" s="47" customFormat="1" x14ac:dyDescent="0.25">
      <c r="A99" s="6"/>
      <c r="B99" s="48"/>
      <c r="C99" s="48"/>
      <c r="D99" s="49"/>
      <c r="F99" s="50"/>
      <c r="G99" s="51"/>
      <c r="H99" s="46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</row>
    <row r="100" spans="1:213" s="47" customFormat="1" x14ac:dyDescent="0.25">
      <c r="A100" s="6"/>
      <c r="B100" s="48"/>
      <c r="C100" s="48"/>
      <c r="D100" s="49"/>
      <c r="F100" s="50"/>
      <c r="G100" s="51"/>
      <c r="H100" s="46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</row>
    <row r="101" spans="1:213" s="47" customFormat="1" x14ac:dyDescent="0.25">
      <c r="A101" s="6"/>
      <c r="B101" s="48"/>
      <c r="C101" s="48"/>
      <c r="D101" s="49"/>
      <c r="F101" s="50"/>
      <c r="G101" s="51"/>
      <c r="H101" s="46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</row>
    <row r="102" spans="1:213" s="47" customFormat="1" x14ac:dyDescent="0.25">
      <c r="A102" s="6"/>
      <c r="B102" s="48"/>
      <c r="C102" s="48"/>
      <c r="D102" s="49"/>
      <c r="F102" s="50"/>
      <c r="G102" s="51"/>
      <c r="H102" s="46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</row>
    <row r="103" spans="1:213" s="47" customFormat="1" x14ac:dyDescent="0.25">
      <c r="A103" s="6"/>
      <c r="B103" s="48"/>
      <c r="C103" s="48"/>
      <c r="D103" s="49"/>
      <c r="F103" s="50"/>
      <c r="G103" s="51"/>
      <c r="H103" s="46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</row>
    <row r="104" spans="1:213" s="47" customFormat="1" x14ac:dyDescent="0.25">
      <c r="A104" s="6"/>
      <c r="B104" s="48"/>
      <c r="C104" s="48"/>
      <c r="D104" s="49"/>
      <c r="F104" s="50"/>
      <c r="G104" s="51"/>
      <c r="H104" s="46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</row>
    <row r="105" spans="1:213" s="47" customFormat="1" x14ac:dyDescent="0.25">
      <c r="A105" s="6"/>
      <c r="B105" s="48"/>
      <c r="C105" s="48"/>
      <c r="D105" s="49"/>
      <c r="F105" s="50"/>
      <c r="G105" s="51"/>
      <c r="H105" s="46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</row>
    <row r="106" spans="1:213" s="47" customFormat="1" x14ac:dyDescent="0.25">
      <c r="A106" s="6"/>
      <c r="B106" s="48"/>
      <c r="C106" s="48"/>
      <c r="D106" s="49"/>
      <c r="F106" s="50"/>
      <c r="G106" s="51"/>
      <c r="H106" s="46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</row>
    <row r="107" spans="1:213" s="47" customFormat="1" x14ac:dyDescent="0.25">
      <c r="A107" s="6"/>
      <c r="B107" s="48"/>
      <c r="C107" s="48"/>
      <c r="D107" s="49"/>
      <c r="F107" s="50"/>
      <c r="G107" s="51"/>
      <c r="H107" s="46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</row>
    <row r="108" spans="1:213" s="47" customFormat="1" x14ac:dyDescent="0.25">
      <c r="A108" s="6"/>
      <c r="B108" s="48"/>
      <c r="C108" s="48"/>
      <c r="D108" s="49"/>
      <c r="F108" s="50"/>
      <c r="G108" s="51"/>
      <c r="H108" s="46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</row>
    <row r="109" spans="1:213" s="47" customFormat="1" x14ac:dyDescent="0.25">
      <c r="A109" s="6"/>
      <c r="B109" s="48"/>
      <c r="C109" s="48"/>
      <c r="D109" s="49"/>
      <c r="F109" s="50"/>
      <c r="G109" s="51"/>
      <c r="H109" s="46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</row>
    <row r="110" spans="1:213" s="47" customFormat="1" x14ac:dyDescent="0.25">
      <c r="A110" s="6"/>
      <c r="B110" s="48"/>
      <c r="C110" s="48"/>
      <c r="D110" s="49"/>
      <c r="F110" s="50"/>
      <c r="G110" s="51"/>
      <c r="H110" s="46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</row>
    <row r="111" spans="1:213" s="47" customFormat="1" x14ac:dyDescent="0.25">
      <c r="A111" s="6"/>
      <c r="B111" s="48"/>
      <c r="C111" s="48"/>
      <c r="D111" s="49"/>
      <c r="F111" s="50"/>
      <c r="G111" s="51"/>
      <c r="H111" s="46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</row>
    <row r="112" spans="1:213" s="47" customFormat="1" x14ac:dyDescent="0.25">
      <c r="A112" s="6"/>
      <c r="B112" s="48"/>
      <c r="C112" s="48"/>
      <c r="D112" s="49"/>
      <c r="F112" s="50"/>
      <c r="G112" s="51"/>
      <c r="H112" s="46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</row>
    <row r="113" spans="1:213" s="47" customFormat="1" x14ac:dyDescent="0.25">
      <c r="A113" s="6"/>
      <c r="B113" s="48"/>
      <c r="C113" s="48"/>
      <c r="D113" s="49"/>
      <c r="F113" s="50"/>
      <c r="G113" s="51"/>
      <c r="H113" s="46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</row>
    <row r="114" spans="1:213" s="47" customFormat="1" x14ac:dyDescent="0.25">
      <c r="A114" s="6"/>
      <c r="B114" s="48"/>
      <c r="C114" s="48"/>
      <c r="D114" s="49"/>
      <c r="F114" s="50"/>
      <c r="G114" s="51"/>
      <c r="H114" s="46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</row>
    <row r="115" spans="1:213" s="47" customFormat="1" x14ac:dyDescent="0.25">
      <c r="A115" s="6"/>
      <c r="B115" s="48"/>
      <c r="C115" s="48"/>
      <c r="D115" s="49"/>
      <c r="F115" s="50"/>
      <c r="G115" s="51"/>
      <c r="H115" s="46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</row>
    <row r="116" spans="1:213" s="47" customFormat="1" x14ac:dyDescent="0.25">
      <c r="A116" s="6"/>
      <c r="B116" s="48"/>
      <c r="C116" s="48"/>
      <c r="D116" s="49"/>
      <c r="F116" s="50"/>
      <c r="G116" s="51"/>
      <c r="H116" s="46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</row>
    <row r="117" spans="1:213" s="47" customFormat="1" x14ac:dyDescent="0.25">
      <c r="A117" s="6"/>
      <c r="B117" s="48"/>
      <c r="C117" s="48"/>
      <c r="D117" s="49"/>
      <c r="F117" s="50"/>
      <c r="G117" s="51"/>
      <c r="H117" s="46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</row>
    <row r="118" spans="1:213" s="47" customFormat="1" x14ac:dyDescent="0.25">
      <c r="A118" s="6"/>
      <c r="B118" s="48"/>
      <c r="C118" s="48"/>
      <c r="D118" s="49"/>
      <c r="F118" s="50"/>
      <c r="G118" s="51"/>
      <c r="H118" s="46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</row>
    <row r="119" spans="1:213" s="47" customFormat="1" x14ac:dyDescent="0.25">
      <c r="A119" s="6"/>
      <c r="B119" s="48"/>
      <c r="C119" s="48"/>
      <c r="D119" s="49"/>
      <c r="F119" s="50"/>
      <c r="G119" s="51"/>
      <c r="H119" s="46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</row>
    <row r="120" spans="1:213" s="47" customFormat="1" x14ac:dyDescent="0.25">
      <c r="A120" s="6"/>
      <c r="B120" s="48"/>
      <c r="C120" s="48"/>
      <c r="D120" s="49"/>
      <c r="F120" s="50"/>
      <c r="G120" s="51"/>
      <c r="H120" s="46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</row>
    <row r="121" spans="1:213" s="47" customFormat="1" x14ac:dyDescent="0.25">
      <c r="A121" s="6"/>
      <c r="B121" s="48"/>
      <c r="C121" s="48"/>
      <c r="D121" s="49"/>
      <c r="F121" s="50"/>
      <c r="G121" s="51"/>
      <c r="H121" s="46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</row>
    <row r="122" spans="1:213" s="47" customFormat="1" x14ac:dyDescent="0.25">
      <c r="A122" s="6"/>
      <c r="B122" s="48"/>
      <c r="C122" s="48"/>
      <c r="D122" s="49"/>
      <c r="F122" s="50"/>
      <c r="G122" s="51"/>
      <c r="H122" s="46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</row>
    <row r="123" spans="1:213" s="47" customFormat="1" x14ac:dyDescent="0.25">
      <c r="A123" s="6"/>
      <c r="B123" s="48"/>
      <c r="C123" s="48"/>
      <c r="D123" s="49"/>
      <c r="F123" s="50"/>
      <c r="G123" s="51"/>
      <c r="H123" s="46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</row>
    <row r="124" spans="1:213" s="47" customFormat="1" x14ac:dyDescent="0.25">
      <c r="A124" s="6"/>
      <c r="B124" s="48"/>
      <c r="C124" s="48"/>
      <c r="D124" s="49"/>
      <c r="F124" s="50"/>
      <c r="G124" s="51"/>
      <c r="H124" s="46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</row>
    <row r="125" spans="1:213" s="47" customFormat="1" x14ac:dyDescent="0.25">
      <c r="A125" s="6"/>
      <c r="B125" s="48"/>
      <c r="C125" s="48"/>
      <c r="D125" s="49"/>
      <c r="F125" s="50"/>
      <c r="G125" s="51"/>
      <c r="H125" s="46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</row>
    <row r="126" spans="1:213" s="47" customFormat="1" x14ac:dyDescent="0.25">
      <c r="A126" s="6"/>
      <c r="B126" s="48"/>
      <c r="C126" s="48"/>
      <c r="D126" s="49"/>
      <c r="F126" s="50"/>
      <c r="G126" s="51"/>
      <c r="H126" s="46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</row>
    <row r="127" spans="1:213" s="47" customFormat="1" x14ac:dyDescent="0.25">
      <c r="A127" s="6"/>
      <c r="B127" s="48"/>
      <c r="C127" s="48"/>
      <c r="D127" s="49"/>
      <c r="F127" s="50"/>
      <c r="G127" s="51"/>
      <c r="H127" s="46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</row>
    <row r="128" spans="1:213" s="47" customFormat="1" x14ac:dyDescent="0.25">
      <c r="A128" s="6"/>
      <c r="B128" s="48"/>
      <c r="C128" s="48"/>
      <c r="D128" s="49"/>
      <c r="F128" s="50"/>
      <c r="G128" s="51"/>
      <c r="H128" s="46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</row>
    <row r="129" spans="1:213" s="47" customFormat="1" x14ac:dyDescent="0.25">
      <c r="A129" s="6"/>
      <c r="B129" s="48"/>
      <c r="C129" s="48"/>
      <c r="D129" s="49"/>
      <c r="F129" s="50"/>
      <c r="G129" s="51"/>
      <c r="H129" s="46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</row>
    <row r="130" spans="1:213" s="47" customFormat="1" x14ac:dyDescent="0.25">
      <c r="A130" s="6"/>
      <c r="B130" s="48"/>
      <c r="C130" s="48"/>
      <c r="D130" s="49"/>
      <c r="F130" s="50"/>
      <c r="G130" s="51"/>
      <c r="H130" s="46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</row>
    <row r="131" spans="1:213" s="47" customFormat="1" x14ac:dyDescent="0.25">
      <c r="A131" s="6"/>
      <c r="B131" s="48"/>
      <c r="C131" s="48"/>
      <c r="D131" s="49"/>
      <c r="F131" s="50"/>
      <c r="G131" s="51"/>
      <c r="H131" s="46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</row>
    <row r="132" spans="1:213" s="47" customFormat="1" x14ac:dyDescent="0.25">
      <c r="A132" s="6"/>
      <c r="B132" s="48"/>
      <c r="C132" s="48"/>
      <c r="D132" s="49"/>
      <c r="F132" s="50"/>
      <c r="G132" s="51"/>
      <c r="H132" s="46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</row>
    <row r="133" spans="1:213" s="47" customFormat="1" x14ac:dyDescent="0.25">
      <c r="A133" s="6"/>
      <c r="B133" s="48"/>
      <c r="C133" s="48"/>
      <c r="D133" s="49"/>
      <c r="F133" s="50"/>
      <c r="G133" s="51"/>
      <c r="H133" s="46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</row>
    <row r="134" spans="1:213" s="47" customFormat="1" x14ac:dyDescent="0.25">
      <c r="A134" s="6"/>
      <c r="B134" s="48"/>
      <c r="C134" s="48"/>
      <c r="D134" s="49"/>
      <c r="F134" s="50"/>
      <c r="G134" s="51"/>
      <c r="H134" s="46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</row>
    <row r="135" spans="1:213" s="47" customFormat="1" x14ac:dyDescent="0.25">
      <c r="A135" s="6"/>
      <c r="B135" s="48"/>
      <c r="C135" s="48"/>
      <c r="D135" s="49"/>
      <c r="F135" s="50"/>
      <c r="G135" s="51"/>
      <c r="H135" s="46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</row>
    <row r="136" spans="1:213" s="47" customFormat="1" x14ac:dyDescent="0.25">
      <c r="A136" s="6"/>
      <c r="B136" s="48"/>
      <c r="C136" s="48"/>
      <c r="D136" s="49"/>
      <c r="F136" s="50"/>
      <c r="G136" s="51"/>
      <c r="H136" s="46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</row>
    <row r="137" spans="1:213" s="47" customFormat="1" x14ac:dyDescent="0.25">
      <c r="A137" s="6"/>
      <c r="B137" s="48"/>
      <c r="C137" s="48"/>
      <c r="D137" s="49"/>
      <c r="F137" s="50"/>
      <c r="G137" s="51"/>
      <c r="H137" s="46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</row>
    <row r="138" spans="1:213" s="47" customFormat="1" x14ac:dyDescent="0.25">
      <c r="A138" s="6"/>
      <c r="B138" s="48"/>
      <c r="C138" s="48"/>
      <c r="D138" s="49"/>
      <c r="F138" s="50"/>
      <c r="G138" s="51"/>
      <c r="H138" s="46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</row>
    <row r="139" spans="1:213" s="47" customFormat="1" x14ac:dyDescent="0.25">
      <c r="A139" s="6"/>
      <c r="B139" s="48"/>
      <c r="C139" s="48"/>
      <c r="D139" s="49"/>
      <c r="F139" s="50"/>
      <c r="G139" s="51"/>
      <c r="H139" s="46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</row>
    <row r="140" spans="1:213" s="47" customFormat="1" x14ac:dyDescent="0.25">
      <c r="A140" s="6"/>
      <c r="B140" s="48"/>
      <c r="C140" s="48"/>
      <c r="D140" s="49"/>
      <c r="F140" s="50"/>
      <c r="G140" s="51"/>
      <c r="H140" s="46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</row>
    <row r="141" spans="1:213" s="47" customFormat="1" x14ac:dyDescent="0.25">
      <c r="A141" s="6"/>
      <c r="B141" s="48"/>
      <c r="C141" s="48"/>
      <c r="D141" s="49"/>
      <c r="F141" s="50"/>
      <c r="G141" s="51"/>
      <c r="H141" s="46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</row>
    <row r="142" spans="1:213" s="47" customFormat="1" x14ac:dyDescent="0.25">
      <c r="A142" s="6"/>
      <c r="B142" s="48"/>
      <c r="C142" s="48"/>
      <c r="D142" s="49"/>
      <c r="F142" s="50"/>
      <c r="G142" s="51"/>
      <c r="H142" s="46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</row>
    <row r="143" spans="1:213" s="47" customFormat="1" x14ac:dyDescent="0.25">
      <c r="A143" s="6"/>
      <c r="B143" s="48"/>
      <c r="C143" s="48"/>
      <c r="D143" s="49"/>
      <c r="F143" s="50"/>
      <c r="G143" s="51"/>
      <c r="H143" s="46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</row>
    <row r="144" spans="1:213" s="47" customFormat="1" x14ac:dyDescent="0.25">
      <c r="A144" s="6"/>
      <c r="B144" s="48"/>
      <c r="C144" s="48"/>
      <c r="D144" s="49"/>
      <c r="F144" s="50"/>
      <c r="G144" s="51"/>
      <c r="H144" s="46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</row>
    <row r="145" spans="1:213" s="47" customFormat="1" x14ac:dyDescent="0.25">
      <c r="A145" s="6"/>
      <c r="B145" s="48"/>
      <c r="C145" s="48"/>
      <c r="D145" s="49"/>
      <c r="F145" s="50"/>
      <c r="G145" s="51"/>
      <c r="H145" s="46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</row>
    <row r="146" spans="1:213" s="47" customFormat="1" x14ac:dyDescent="0.25">
      <c r="A146" s="6"/>
      <c r="B146" s="48"/>
      <c r="C146" s="48"/>
      <c r="D146" s="49"/>
      <c r="F146" s="50"/>
      <c r="G146" s="51"/>
      <c r="H146" s="46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</row>
    <row r="147" spans="1:213" s="47" customFormat="1" x14ac:dyDescent="0.25">
      <c r="A147" s="6"/>
      <c r="B147" s="48"/>
      <c r="C147" s="48"/>
      <c r="D147" s="49"/>
      <c r="F147" s="50"/>
      <c r="G147" s="51"/>
      <c r="H147" s="46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</row>
    <row r="148" spans="1:213" s="47" customFormat="1" x14ac:dyDescent="0.25">
      <c r="A148" s="6"/>
      <c r="B148" s="48"/>
      <c r="C148" s="48"/>
      <c r="D148" s="49"/>
      <c r="F148" s="50"/>
      <c r="G148" s="51"/>
      <c r="H148" s="46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</row>
    <row r="149" spans="1:213" s="47" customFormat="1" x14ac:dyDescent="0.25">
      <c r="A149" s="6"/>
      <c r="B149" s="48"/>
      <c r="C149" s="48"/>
      <c r="D149" s="49"/>
      <c r="F149" s="50"/>
      <c r="G149" s="51"/>
      <c r="H149" s="46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</row>
    <row r="150" spans="1:213" s="47" customFormat="1" x14ac:dyDescent="0.25">
      <c r="A150" s="6"/>
      <c r="B150" s="48"/>
      <c r="C150" s="48"/>
      <c r="D150" s="49"/>
      <c r="F150" s="50"/>
      <c r="G150" s="51"/>
      <c r="H150" s="46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</row>
    <row r="151" spans="1:213" s="47" customFormat="1" x14ac:dyDescent="0.25">
      <c r="A151" s="6"/>
      <c r="B151" s="48"/>
      <c r="C151" s="48"/>
      <c r="D151" s="49"/>
      <c r="F151" s="50"/>
      <c r="G151" s="51"/>
      <c r="H151" s="46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</row>
    <row r="152" spans="1:213" s="47" customFormat="1" x14ac:dyDescent="0.25">
      <c r="A152" s="6"/>
      <c r="B152" s="48"/>
      <c r="C152" s="48"/>
      <c r="D152" s="49"/>
      <c r="F152" s="50"/>
      <c r="G152" s="51"/>
      <c r="H152" s="46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</row>
    <row r="153" spans="1:213" s="47" customFormat="1" x14ac:dyDescent="0.25">
      <c r="A153" s="6"/>
      <c r="B153" s="48"/>
      <c r="C153" s="48"/>
      <c r="D153" s="49"/>
      <c r="F153" s="50"/>
      <c r="G153" s="51"/>
      <c r="H153" s="46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</row>
    <row r="154" spans="1:213" s="47" customFormat="1" x14ac:dyDescent="0.25">
      <c r="A154" s="6"/>
      <c r="B154" s="48"/>
      <c r="C154" s="48"/>
      <c r="D154" s="49"/>
      <c r="F154" s="50"/>
      <c r="G154" s="51"/>
      <c r="H154" s="46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</row>
    <row r="155" spans="1:213" s="47" customFormat="1" x14ac:dyDescent="0.25">
      <c r="A155" s="6"/>
      <c r="B155" s="48"/>
      <c r="C155" s="48"/>
      <c r="D155" s="49"/>
      <c r="F155" s="50"/>
      <c r="G155" s="51"/>
      <c r="H155" s="46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</row>
    <row r="156" spans="1:213" s="47" customFormat="1" x14ac:dyDescent="0.25">
      <c r="A156" s="6"/>
      <c r="B156" s="48"/>
      <c r="C156" s="48"/>
      <c r="D156" s="49"/>
      <c r="F156" s="50"/>
      <c r="G156" s="51"/>
      <c r="H156" s="46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</row>
    <row r="157" spans="1:213" s="47" customFormat="1" x14ac:dyDescent="0.25">
      <c r="A157" s="6"/>
      <c r="B157" s="48"/>
      <c r="C157" s="48"/>
      <c r="D157" s="49"/>
      <c r="F157" s="50"/>
      <c r="G157" s="51"/>
      <c r="H157" s="46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</row>
    <row r="158" spans="1:213" s="47" customFormat="1" x14ac:dyDescent="0.25">
      <c r="A158" s="6"/>
      <c r="B158" s="48"/>
      <c r="C158" s="48"/>
      <c r="D158" s="49"/>
      <c r="F158" s="50"/>
      <c r="G158" s="51"/>
      <c r="H158" s="46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</row>
    <row r="159" spans="1:213" s="47" customFormat="1" x14ac:dyDescent="0.25">
      <c r="A159" s="6"/>
      <c r="B159" s="48"/>
      <c r="C159" s="48"/>
      <c r="D159" s="49"/>
      <c r="F159" s="50"/>
      <c r="G159" s="51"/>
      <c r="H159" s="46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</row>
    <row r="160" spans="1:213" s="47" customFormat="1" x14ac:dyDescent="0.25">
      <c r="A160" s="6"/>
      <c r="B160" s="48"/>
      <c r="C160" s="48"/>
      <c r="D160" s="49"/>
      <c r="F160" s="50"/>
      <c r="G160" s="51"/>
      <c r="H160" s="46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</row>
    <row r="161" spans="1:213" s="47" customFormat="1" x14ac:dyDescent="0.25">
      <c r="A161" s="6"/>
      <c r="B161" s="48"/>
      <c r="C161" s="48"/>
      <c r="D161" s="49"/>
      <c r="F161" s="50"/>
      <c r="G161" s="51"/>
      <c r="H161" s="46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</row>
    <row r="162" spans="1:213" s="47" customFormat="1" x14ac:dyDescent="0.25">
      <c r="A162" s="6"/>
      <c r="B162" s="48"/>
      <c r="C162" s="48"/>
      <c r="D162" s="49"/>
      <c r="F162" s="50"/>
      <c r="G162" s="51"/>
      <c r="H162" s="46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</row>
    <row r="163" spans="1:213" s="47" customFormat="1" x14ac:dyDescent="0.25">
      <c r="A163" s="6"/>
      <c r="B163" s="48"/>
      <c r="C163" s="48"/>
      <c r="D163" s="49"/>
      <c r="F163" s="50"/>
      <c r="G163" s="51"/>
      <c r="H163" s="46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</row>
    <row r="164" spans="1:213" s="47" customFormat="1" x14ac:dyDescent="0.25">
      <c r="A164" s="6"/>
      <c r="B164" s="48"/>
      <c r="C164" s="48"/>
      <c r="D164" s="49"/>
      <c r="F164" s="50"/>
      <c r="G164" s="51"/>
      <c r="H164" s="46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</row>
    <row r="165" spans="1:213" s="47" customFormat="1" x14ac:dyDescent="0.25">
      <c r="A165" s="6"/>
      <c r="B165" s="48"/>
      <c r="C165" s="48"/>
      <c r="D165" s="49"/>
      <c r="F165" s="50"/>
      <c r="G165" s="51"/>
      <c r="H165" s="46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</row>
    <row r="166" spans="1:213" s="47" customFormat="1" x14ac:dyDescent="0.25">
      <c r="A166" s="6"/>
      <c r="B166" s="48"/>
      <c r="C166" s="48"/>
      <c r="D166" s="49"/>
      <c r="F166" s="50"/>
      <c r="G166" s="51"/>
      <c r="H166" s="46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</row>
    <row r="167" spans="1:213" s="47" customFormat="1" x14ac:dyDescent="0.25">
      <c r="A167" s="6"/>
      <c r="B167" s="48"/>
      <c r="C167" s="48"/>
      <c r="D167" s="49"/>
      <c r="F167" s="50"/>
      <c r="G167" s="51"/>
      <c r="H167" s="46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</row>
    <row r="168" spans="1:213" s="47" customFormat="1" x14ac:dyDescent="0.25">
      <c r="A168" s="6"/>
      <c r="B168" s="48"/>
      <c r="C168" s="48"/>
      <c r="D168" s="49"/>
      <c r="F168" s="50"/>
      <c r="G168" s="51"/>
      <c r="H168" s="46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</row>
    <row r="169" spans="1:213" s="47" customFormat="1" x14ac:dyDescent="0.25">
      <c r="A169" s="6"/>
      <c r="B169" s="48"/>
      <c r="C169" s="48"/>
      <c r="D169" s="49"/>
      <c r="F169" s="50"/>
      <c r="G169" s="51"/>
      <c r="H169" s="46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</row>
    <row r="170" spans="1:213" s="47" customFormat="1" x14ac:dyDescent="0.25">
      <c r="A170" s="6"/>
      <c r="B170" s="48"/>
      <c r="C170" s="48"/>
      <c r="D170" s="49"/>
      <c r="F170" s="50"/>
      <c r="G170" s="51"/>
      <c r="H170" s="46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</row>
    <row r="171" spans="1:213" s="47" customFormat="1" x14ac:dyDescent="0.25">
      <c r="A171" s="6"/>
      <c r="B171" s="48"/>
      <c r="C171" s="48"/>
      <c r="D171" s="49"/>
      <c r="F171" s="50"/>
      <c r="G171" s="51"/>
      <c r="H171" s="46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</row>
    <row r="172" spans="1:213" s="47" customFormat="1" x14ac:dyDescent="0.25">
      <c r="A172" s="6"/>
      <c r="B172" s="48"/>
      <c r="C172" s="48"/>
      <c r="D172" s="49"/>
      <c r="F172" s="50"/>
      <c r="G172" s="51"/>
      <c r="H172" s="46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</row>
    <row r="173" spans="1:213" s="47" customFormat="1" x14ac:dyDescent="0.25">
      <c r="A173" s="6"/>
      <c r="B173" s="48"/>
      <c r="C173" s="48"/>
      <c r="D173" s="49"/>
      <c r="F173" s="50"/>
      <c r="G173" s="51"/>
      <c r="H173" s="46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</row>
    <row r="174" spans="1:213" s="47" customFormat="1" x14ac:dyDescent="0.25">
      <c r="A174" s="6"/>
      <c r="B174" s="48"/>
      <c r="C174" s="48"/>
      <c r="D174" s="49"/>
      <c r="F174" s="50"/>
      <c r="G174" s="51"/>
      <c r="H174" s="46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</row>
    <row r="175" spans="1:213" s="47" customFormat="1" x14ac:dyDescent="0.25">
      <c r="A175" s="6"/>
      <c r="B175" s="48"/>
      <c r="C175" s="48"/>
      <c r="D175" s="49"/>
      <c r="F175" s="50"/>
      <c r="G175" s="51"/>
      <c r="H175" s="46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</row>
    <row r="176" spans="1:213" s="47" customFormat="1" x14ac:dyDescent="0.25">
      <c r="A176" s="6"/>
      <c r="B176" s="48"/>
      <c r="C176" s="48"/>
      <c r="D176" s="49"/>
      <c r="F176" s="50"/>
      <c r="G176" s="51"/>
      <c r="H176" s="46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</row>
    <row r="177" spans="1:213" s="47" customFormat="1" x14ac:dyDescent="0.25">
      <c r="A177" s="6"/>
      <c r="B177" s="48"/>
      <c r="C177" s="48"/>
      <c r="D177" s="49"/>
      <c r="F177" s="50"/>
      <c r="G177" s="51"/>
      <c r="H177" s="46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</row>
    <row r="178" spans="1:213" s="47" customFormat="1" x14ac:dyDescent="0.25">
      <c r="A178" s="6"/>
      <c r="B178" s="48"/>
      <c r="C178" s="48"/>
      <c r="D178" s="49"/>
      <c r="F178" s="50"/>
      <c r="G178" s="51"/>
      <c r="H178" s="46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</row>
    <row r="179" spans="1:213" s="47" customFormat="1" x14ac:dyDescent="0.25">
      <c r="A179" s="6"/>
      <c r="B179" s="48"/>
      <c r="C179" s="48"/>
      <c r="D179" s="49"/>
      <c r="F179" s="50"/>
      <c r="G179" s="51"/>
      <c r="H179" s="46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</row>
    <row r="180" spans="1:213" s="47" customFormat="1" x14ac:dyDescent="0.25">
      <c r="A180" s="6"/>
      <c r="B180" s="48"/>
      <c r="C180" s="48"/>
      <c r="D180" s="49"/>
      <c r="F180" s="50"/>
      <c r="G180" s="51"/>
      <c r="H180" s="46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</row>
    <row r="181" spans="1:213" s="47" customFormat="1" x14ac:dyDescent="0.25">
      <c r="A181" s="6"/>
      <c r="B181" s="48"/>
      <c r="C181" s="48"/>
      <c r="D181" s="49"/>
      <c r="F181" s="50"/>
      <c r="G181" s="51"/>
      <c r="H181" s="46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</row>
    <row r="182" spans="1:213" s="47" customFormat="1" x14ac:dyDescent="0.25">
      <c r="A182" s="6"/>
      <c r="B182" s="48"/>
      <c r="C182" s="48"/>
      <c r="D182" s="49"/>
      <c r="F182" s="50"/>
      <c r="G182" s="51"/>
      <c r="H182" s="46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</row>
    <row r="183" spans="1:213" s="47" customFormat="1" x14ac:dyDescent="0.25">
      <c r="A183" s="6"/>
      <c r="B183" s="48"/>
      <c r="C183" s="48"/>
      <c r="D183" s="49"/>
      <c r="F183" s="50"/>
      <c r="G183" s="51"/>
      <c r="H183" s="46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</row>
    <row r="184" spans="1:213" s="47" customFormat="1" x14ac:dyDescent="0.25">
      <c r="A184" s="6"/>
      <c r="B184" s="48"/>
      <c r="C184" s="48"/>
      <c r="D184" s="49"/>
      <c r="F184" s="50"/>
      <c r="G184" s="51"/>
      <c r="H184" s="46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</row>
    <row r="185" spans="1:213" s="47" customFormat="1" x14ac:dyDescent="0.25">
      <c r="A185" s="6"/>
      <c r="B185" s="48"/>
      <c r="C185" s="48"/>
      <c r="D185" s="49"/>
      <c r="F185" s="50"/>
      <c r="G185" s="51"/>
      <c r="H185" s="46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</row>
    <row r="186" spans="1:213" s="47" customFormat="1" x14ac:dyDescent="0.25">
      <c r="A186" s="6"/>
      <c r="B186" s="48"/>
      <c r="C186" s="48"/>
      <c r="D186" s="49"/>
      <c r="F186" s="50"/>
      <c r="G186" s="51"/>
      <c r="H186" s="46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</row>
    <row r="187" spans="1:213" s="47" customFormat="1" x14ac:dyDescent="0.25">
      <c r="A187" s="6"/>
      <c r="B187" s="48"/>
      <c r="C187" s="48"/>
      <c r="D187" s="49"/>
      <c r="F187" s="50"/>
      <c r="G187" s="51"/>
      <c r="H187" s="46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</row>
    <row r="188" spans="1:213" s="47" customFormat="1" x14ac:dyDescent="0.25">
      <c r="A188" s="6"/>
      <c r="B188" s="48"/>
      <c r="C188" s="48"/>
      <c r="D188" s="49"/>
      <c r="F188" s="50"/>
      <c r="G188" s="51"/>
      <c r="H188" s="46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</row>
    <row r="189" spans="1:213" s="47" customFormat="1" x14ac:dyDescent="0.25">
      <c r="A189" s="6"/>
      <c r="B189" s="48"/>
      <c r="C189" s="48"/>
      <c r="D189" s="49"/>
      <c r="F189" s="50"/>
      <c r="G189" s="51"/>
      <c r="H189" s="46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</row>
    <row r="190" spans="1:213" s="47" customFormat="1" x14ac:dyDescent="0.25">
      <c r="A190" s="6"/>
      <c r="B190" s="48"/>
      <c r="C190" s="48"/>
      <c r="D190" s="49"/>
      <c r="F190" s="50"/>
      <c r="G190" s="51"/>
      <c r="H190" s="46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</row>
    <row r="191" spans="1:213" s="47" customFormat="1" x14ac:dyDescent="0.25">
      <c r="A191" s="6"/>
      <c r="B191" s="48"/>
      <c r="C191" s="48"/>
      <c r="D191" s="49"/>
      <c r="F191" s="50"/>
      <c r="G191" s="51"/>
      <c r="H191" s="46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</row>
    <row r="192" spans="1:213" s="47" customFormat="1" x14ac:dyDescent="0.25">
      <c r="A192" s="6"/>
      <c r="B192" s="48"/>
      <c r="C192" s="48"/>
      <c r="D192" s="49"/>
      <c r="F192" s="50"/>
      <c r="G192" s="51"/>
      <c r="H192" s="46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</row>
    <row r="193" spans="1:213" s="47" customFormat="1" x14ac:dyDescent="0.25">
      <c r="A193" s="6"/>
      <c r="B193" s="48"/>
      <c r="C193" s="48"/>
      <c r="D193" s="49"/>
      <c r="F193" s="50"/>
      <c r="G193" s="51"/>
      <c r="H193" s="46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</row>
    <row r="194" spans="1:213" s="47" customFormat="1" x14ac:dyDescent="0.25">
      <c r="A194" s="6"/>
      <c r="B194" s="48"/>
      <c r="C194" s="48"/>
      <c r="D194" s="49"/>
      <c r="F194" s="50"/>
      <c r="G194" s="51"/>
      <c r="H194" s="46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</row>
    <row r="195" spans="1:213" s="47" customFormat="1" x14ac:dyDescent="0.25">
      <c r="A195" s="6"/>
      <c r="B195" s="48"/>
      <c r="C195" s="48"/>
      <c r="D195" s="49"/>
      <c r="F195" s="50"/>
      <c r="G195" s="51"/>
      <c r="H195" s="46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</row>
    <row r="196" spans="1:213" s="47" customFormat="1" x14ac:dyDescent="0.25">
      <c r="A196" s="6"/>
      <c r="B196" s="48"/>
      <c r="C196" s="48"/>
      <c r="D196" s="49"/>
      <c r="F196" s="50"/>
      <c r="G196" s="51"/>
      <c r="H196" s="46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</row>
    <row r="197" spans="1:213" s="47" customFormat="1" x14ac:dyDescent="0.25">
      <c r="A197" s="6"/>
      <c r="B197" s="48"/>
      <c r="C197" s="48"/>
      <c r="D197" s="49"/>
      <c r="F197" s="50"/>
      <c r="G197" s="51"/>
      <c r="H197" s="46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</row>
    <row r="198" spans="1:213" s="47" customFormat="1" x14ac:dyDescent="0.25">
      <c r="A198" s="6"/>
      <c r="B198" s="48"/>
      <c r="C198" s="48"/>
      <c r="D198" s="49"/>
      <c r="F198" s="50"/>
      <c r="G198" s="51"/>
      <c r="H198" s="46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</row>
    <row r="199" spans="1:213" s="47" customFormat="1" x14ac:dyDescent="0.25">
      <c r="A199" s="6"/>
      <c r="B199" s="48"/>
      <c r="C199" s="48"/>
      <c r="D199" s="49"/>
      <c r="F199" s="50"/>
      <c r="G199" s="51"/>
      <c r="H199" s="46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</row>
    <row r="200" spans="1:213" s="47" customFormat="1" x14ac:dyDescent="0.25">
      <c r="A200" s="6"/>
      <c r="B200" s="48"/>
      <c r="C200" s="48"/>
      <c r="D200" s="49"/>
      <c r="F200" s="50"/>
      <c r="G200" s="51"/>
      <c r="H200" s="46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</row>
    <row r="201" spans="1:213" s="47" customFormat="1" x14ac:dyDescent="0.25">
      <c r="A201" s="6"/>
      <c r="B201" s="48"/>
      <c r="C201" s="48"/>
      <c r="D201" s="49"/>
      <c r="F201" s="50"/>
      <c r="G201" s="51"/>
      <c r="H201" s="46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</row>
    <row r="202" spans="1:213" s="47" customFormat="1" x14ac:dyDescent="0.25">
      <c r="A202" s="6"/>
      <c r="B202" s="48"/>
      <c r="C202" s="48"/>
      <c r="D202" s="49"/>
      <c r="F202" s="50"/>
      <c r="G202" s="51"/>
      <c r="H202" s="46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</row>
    <row r="203" spans="1:213" s="47" customFormat="1" x14ac:dyDescent="0.25">
      <c r="A203" s="6"/>
      <c r="B203" s="48"/>
      <c r="C203" s="48"/>
      <c r="D203" s="49"/>
      <c r="F203" s="50"/>
      <c r="G203" s="51"/>
      <c r="H203" s="46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</row>
    <row r="204" spans="1:213" s="47" customFormat="1" x14ac:dyDescent="0.25">
      <c r="A204" s="6"/>
      <c r="B204" s="48"/>
      <c r="C204" s="48"/>
      <c r="D204" s="49"/>
      <c r="F204" s="50"/>
      <c r="G204" s="51"/>
      <c r="H204" s="46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</row>
    <row r="205" spans="1:213" s="47" customFormat="1" x14ac:dyDescent="0.25">
      <c r="A205" s="6"/>
      <c r="B205" s="48"/>
      <c r="C205" s="48"/>
      <c r="D205" s="49"/>
      <c r="F205" s="50"/>
      <c r="G205" s="51"/>
      <c r="H205" s="46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</row>
    <row r="206" spans="1:213" s="47" customFormat="1" x14ac:dyDescent="0.25">
      <c r="A206" s="6"/>
      <c r="B206" s="48"/>
      <c r="C206" s="48"/>
      <c r="D206" s="49"/>
      <c r="F206" s="50"/>
      <c r="G206" s="51"/>
      <c r="H206" s="46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</row>
    <row r="207" spans="1:213" s="47" customFormat="1" x14ac:dyDescent="0.25">
      <c r="A207" s="6"/>
      <c r="B207" s="48"/>
      <c r="C207" s="48"/>
      <c r="D207" s="49"/>
      <c r="F207" s="50"/>
      <c r="G207" s="51"/>
      <c r="H207" s="46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</row>
    <row r="208" spans="1:213" s="47" customFormat="1" x14ac:dyDescent="0.25">
      <c r="A208" s="6"/>
      <c r="B208" s="48"/>
      <c r="C208" s="48"/>
      <c r="D208" s="49"/>
      <c r="F208" s="50"/>
      <c r="G208" s="51"/>
      <c r="H208" s="46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</row>
    <row r="209" spans="1:213" s="47" customFormat="1" x14ac:dyDescent="0.25">
      <c r="A209" s="6"/>
      <c r="B209" s="48"/>
      <c r="C209" s="48"/>
      <c r="D209" s="49"/>
      <c r="F209" s="50"/>
      <c r="G209" s="51"/>
      <c r="H209" s="46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</row>
    <row r="210" spans="1:213" s="47" customFormat="1" x14ac:dyDescent="0.25">
      <c r="A210" s="6"/>
      <c r="B210" s="48"/>
      <c r="C210" s="48"/>
      <c r="D210" s="49"/>
      <c r="F210" s="50"/>
      <c r="G210" s="51"/>
      <c r="H210" s="46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</row>
    <row r="211" spans="1:213" s="47" customFormat="1" x14ac:dyDescent="0.25">
      <c r="A211" s="6"/>
      <c r="B211" s="48"/>
      <c r="C211" s="48"/>
      <c r="D211" s="49"/>
      <c r="F211" s="50"/>
      <c r="G211" s="51"/>
      <c r="H211" s="46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</row>
    <row r="212" spans="1:213" s="47" customFormat="1" x14ac:dyDescent="0.25">
      <c r="A212" s="6"/>
      <c r="B212" s="48"/>
      <c r="C212" s="48"/>
      <c r="D212" s="49"/>
      <c r="F212" s="50"/>
      <c r="G212" s="51"/>
      <c r="H212" s="46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</row>
    <row r="213" spans="1:213" s="47" customFormat="1" x14ac:dyDescent="0.25">
      <c r="A213" s="6"/>
      <c r="B213" s="48"/>
      <c r="C213" s="48"/>
      <c r="D213" s="49"/>
      <c r="F213" s="50"/>
      <c r="G213" s="51"/>
      <c r="H213" s="46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</row>
    <row r="214" spans="1:213" s="47" customFormat="1" x14ac:dyDescent="0.25">
      <c r="A214" s="6"/>
      <c r="B214" s="48"/>
      <c r="C214" s="48"/>
      <c r="D214" s="49"/>
      <c r="F214" s="50"/>
      <c r="G214" s="51"/>
      <c r="H214" s="46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</row>
    <row r="215" spans="1:213" s="47" customFormat="1" x14ac:dyDescent="0.25">
      <c r="A215" s="6"/>
      <c r="B215" s="48"/>
      <c r="C215" s="48"/>
      <c r="D215" s="49"/>
      <c r="F215" s="50"/>
      <c r="G215" s="51"/>
      <c r="H215" s="46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</row>
    <row r="216" spans="1:213" s="47" customFormat="1" x14ac:dyDescent="0.25">
      <c r="A216" s="6"/>
      <c r="B216" s="48"/>
      <c r="C216" s="48"/>
      <c r="D216" s="49"/>
      <c r="F216" s="50"/>
      <c r="G216" s="51"/>
      <c r="H216" s="46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</row>
    <row r="217" spans="1:213" s="47" customFormat="1" x14ac:dyDescent="0.25">
      <c r="A217" s="6"/>
      <c r="B217" s="48"/>
      <c r="C217" s="48"/>
      <c r="D217" s="49"/>
      <c r="F217" s="50"/>
      <c r="G217" s="51"/>
      <c r="H217" s="46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</row>
    <row r="218" spans="1:213" s="47" customFormat="1" x14ac:dyDescent="0.25">
      <c r="A218" s="6"/>
      <c r="B218" s="48"/>
      <c r="C218" s="48"/>
      <c r="D218" s="49"/>
      <c r="F218" s="50"/>
      <c r="G218" s="51"/>
      <c r="H218" s="46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</row>
    <row r="219" spans="1:213" s="47" customFormat="1" x14ac:dyDescent="0.25">
      <c r="A219" s="6"/>
      <c r="B219" s="48"/>
      <c r="C219" s="48"/>
      <c r="D219" s="49"/>
      <c r="F219" s="50"/>
      <c r="G219" s="51"/>
      <c r="H219" s="46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</row>
    <row r="220" spans="1:213" s="47" customFormat="1" x14ac:dyDescent="0.25">
      <c r="A220" s="6"/>
      <c r="B220" s="48"/>
      <c r="C220" s="48"/>
      <c r="D220" s="49"/>
      <c r="F220" s="50"/>
      <c r="G220" s="51"/>
      <c r="H220" s="46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</row>
    <row r="221" spans="1:213" s="47" customFormat="1" x14ac:dyDescent="0.25">
      <c r="A221" s="6"/>
      <c r="B221" s="48"/>
      <c r="C221" s="48"/>
      <c r="D221" s="49"/>
      <c r="F221" s="50"/>
      <c r="G221" s="51"/>
      <c r="H221" s="46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</row>
    <row r="222" spans="1:213" s="47" customFormat="1" x14ac:dyDescent="0.25">
      <c r="A222" s="6"/>
      <c r="B222" s="48"/>
      <c r="C222" s="48"/>
      <c r="D222" s="49"/>
      <c r="F222" s="50"/>
      <c r="G222" s="51"/>
      <c r="H222" s="46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</row>
    <row r="223" spans="1:213" s="47" customFormat="1" x14ac:dyDescent="0.25">
      <c r="A223" s="6"/>
      <c r="B223" s="48"/>
      <c r="C223" s="48"/>
      <c r="D223" s="49"/>
      <c r="F223" s="50"/>
      <c r="G223" s="51"/>
      <c r="H223" s="46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</row>
    <row r="224" spans="1:213" s="47" customFormat="1" x14ac:dyDescent="0.25">
      <c r="A224" s="6"/>
      <c r="B224" s="48"/>
      <c r="C224" s="48"/>
      <c r="D224" s="49"/>
      <c r="F224" s="50"/>
      <c r="G224" s="51"/>
      <c r="H224" s="46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</row>
    <row r="225" spans="1:213" s="47" customFormat="1" x14ac:dyDescent="0.25">
      <c r="A225" s="6"/>
      <c r="B225" s="48"/>
      <c r="C225" s="48"/>
      <c r="D225" s="49"/>
      <c r="F225" s="50"/>
      <c r="G225" s="51"/>
      <c r="H225" s="46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</row>
    <row r="226" spans="1:213" s="47" customFormat="1" x14ac:dyDescent="0.25">
      <c r="A226" s="6"/>
      <c r="B226" s="48"/>
      <c r="C226" s="48"/>
      <c r="D226" s="49"/>
      <c r="F226" s="50"/>
      <c r="G226" s="51"/>
      <c r="H226" s="46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</row>
    <row r="227" spans="1:213" s="47" customFormat="1" x14ac:dyDescent="0.25">
      <c r="A227" s="6"/>
      <c r="B227" s="48"/>
      <c r="C227" s="48"/>
      <c r="D227" s="49"/>
      <c r="F227" s="50"/>
      <c r="G227" s="51"/>
      <c r="H227" s="46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</row>
    <row r="228" spans="1:213" s="47" customFormat="1" x14ac:dyDescent="0.25">
      <c r="A228" s="6"/>
      <c r="B228" s="48"/>
      <c r="C228" s="48"/>
      <c r="D228" s="49"/>
      <c r="F228" s="50"/>
      <c r="G228" s="51"/>
      <c r="H228" s="46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</row>
    <row r="229" spans="1:213" s="47" customFormat="1" x14ac:dyDescent="0.25">
      <c r="A229" s="6"/>
      <c r="B229" s="48"/>
      <c r="C229" s="48"/>
      <c r="D229" s="49"/>
      <c r="F229" s="50"/>
      <c r="G229" s="51"/>
      <c r="H229" s="46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</row>
    <row r="230" spans="1:213" s="47" customFormat="1" x14ac:dyDescent="0.25">
      <c r="A230" s="6"/>
      <c r="B230" s="48"/>
      <c r="C230" s="48"/>
      <c r="D230" s="49"/>
      <c r="F230" s="50"/>
      <c r="G230" s="51"/>
      <c r="H230" s="46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</row>
    <row r="231" spans="1:213" s="47" customFormat="1" x14ac:dyDescent="0.25">
      <c r="A231" s="6"/>
      <c r="B231" s="48"/>
      <c r="C231" s="48"/>
      <c r="D231" s="49"/>
      <c r="F231" s="50"/>
      <c r="G231" s="51"/>
      <c r="H231" s="46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</row>
    <row r="232" spans="1:213" s="47" customFormat="1" x14ac:dyDescent="0.25">
      <c r="A232" s="6"/>
      <c r="B232" s="48"/>
      <c r="C232" s="48"/>
      <c r="D232" s="49"/>
      <c r="F232" s="50"/>
      <c r="G232" s="51"/>
      <c r="H232" s="46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</row>
    <row r="233" spans="1:213" s="47" customFormat="1" x14ac:dyDescent="0.25">
      <c r="A233" s="6"/>
      <c r="B233" s="48"/>
      <c r="C233" s="48"/>
      <c r="D233" s="49"/>
      <c r="F233" s="50"/>
      <c r="G233" s="51"/>
      <c r="H233" s="46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</row>
    <row r="234" spans="1:213" s="47" customFormat="1" x14ac:dyDescent="0.25">
      <c r="A234" s="6"/>
      <c r="B234" s="48"/>
      <c r="C234" s="48"/>
      <c r="D234" s="49"/>
      <c r="F234" s="50"/>
      <c r="G234" s="51"/>
      <c r="H234" s="46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</row>
    <row r="235" spans="1:213" s="47" customFormat="1" x14ac:dyDescent="0.25">
      <c r="A235" s="6"/>
      <c r="B235" s="48"/>
      <c r="C235" s="48"/>
      <c r="D235" s="49"/>
      <c r="F235" s="50"/>
      <c r="G235" s="51"/>
      <c r="H235" s="46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</row>
    <row r="236" spans="1:213" s="47" customFormat="1" x14ac:dyDescent="0.25">
      <c r="A236" s="6"/>
      <c r="B236" s="48"/>
      <c r="C236" s="48"/>
      <c r="D236" s="49"/>
      <c r="F236" s="50"/>
      <c r="G236" s="51"/>
      <c r="H236" s="46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</row>
    <row r="237" spans="1:213" s="47" customFormat="1" x14ac:dyDescent="0.25">
      <c r="A237" s="6"/>
      <c r="B237" s="48"/>
      <c r="C237" s="48"/>
      <c r="D237" s="49"/>
      <c r="F237" s="50"/>
      <c r="G237" s="51"/>
      <c r="H237" s="46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</row>
    <row r="238" spans="1:213" s="47" customFormat="1" x14ac:dyDescent="0.25">
      <c r="A238" s="6"/>
      <c r="B238" s="48"/>
      <c r="C238" s="48"/>
      <c r="D238" s="49"/>
      <c r="F238" s="50"/>
      <c r="G238" s="51"/>
      <c r="H238" s="46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</row>
    <row r="239" spans="1:213" s="47" customFormat="1" x14ac:dyDescent="0.25">
      <c r="A239" s="6"/>
      <c r="B239" s="48"/>
      <c r="C239" s="48"/>
      <c r="D239" s="49"/>
      <c r="F239" s="50"/>
      <c r="G239" s="51"/>
      <c r="H239" s="46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</row>
    <row r="240" spans="1:213" s="47" customFormat="1" x14ac:dyDescent="0.25">
      <c r="A240" s="6"/>
      <c r="B240" s="48"/>
      <c r="C240" s="48"/>
      <c r="D240" s="49"/>
      <c r="F240" s="50"/>
      <c r="G240" s="51"/>
      <c r="H240" s="46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</row>
    <row r="241" spans="1:213" s="47" customFormat="1" x14ac:dyDescent="0.25">
      <c r="A241" s="6"/>
      <c r="B241" s="48"/>
      <c r="C241" s="48"/>
      <c r="D241" s="49"/>
      <c r="F241" s="50"/>
      <c r="G241" s="51"/>
      <c r="H241" s="46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</row>
    <row r="242" spans="1:213" s="47" customFormat="1" x14ac:dyDescent="0.25">
      <c r="A242" s="6"/>
      <c r="B242" s="48"/>
      <c r="C242" s="48"/>
      <c r="D242" s="49"/>
      <c r="F242" s="50"/>
      <c r="G242" s="51"/>
      <c r="H242" s="46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</row>
    <row r="243" spans="1:213" s="47" customFormat="1" x14ac:dyDescent="0.25">
      <c r="A243" s="6"/>
      <c r="B243" s="48"/>
      <c r="C243" s="48"/>
      <c r="D243" s="49"/>
      <c r="F243" s="50"/>
      <c r="G243" s="51"/>
      <c r="H243" s="46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</row>
    <row r="244" spans="1:213" s="47" customFormat="1" x14ac:dyDescent="0.25">
      <c r="A244" s="6"/>
      <c r="B244" s="48"/>
      <c r="C244" s="48"/>
      <c r="D244" s="49"/>
      <c r="F244" s="50"/>
      <c r="G244" s="51"/>
      <c r="H244" s="46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</row>
    <row r="245" spans="1:213" s="47" customFormat="1" x14ac:dyDescent="0.25">
      <c r="A245" s="6"/>
      <c r="B245" s="48"/>
      <c r="C245" s="48"/>
      <c r="D245" s="49"/>
      <c r="F245" s="50"/>
      <c r="G245" s="51"/>
      <c r="H245" s="46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</row>
    <row r="246" spans="1:213" s="47" customFormat="1" x14ac:dyDescent="0.25">
      <c r="A246" s="6"/>
      <c r="B246" s="48"/>
      <c r="C246" s="48"/>
      <c r="D246" s="49"/>
      <c r="F246" s="50"/>
      <c r="G246" s="51"/>
      <c r="H246" s="46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</row>
    <row r="247" spans="1:213" s="47" customFormat="1" x14ac:dyDescent="0.25">
      <c r="A247" s="6"/>
      <c r="B247" s="48"/>
      <c r="C247" s="48"/>
      <c r="D247" s="49"/>
      <c r="F247" s="50"/>
      <c r="G247" s="51"/>
      <c r="H247" s="46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</row>
    <row r="248" spans="1:213" s="47" customFormat="1" x14ac:dyDescent="0.25">
      <c r="A248" s="6"/>
      <c r="B248" s="48"/>
      <c r="C248" s="48"/>
      <c r="D248" s="49"/>
      <c r="F248" s="50"/>
      <c r="G248" s="51"/>
      <c r="H248" s="46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</row>
    <row r="249" spans="1:213" s="47" customFormat="1" x14ac:dyDescent="0.25">
      <c r="A249" s="6"/>
      <c r="B249" s="48"/>
      <c r="C249" s="48"/>
      <c r="D249" s="49"/>
      <c r="F249" s="50"/>
      <c r="G249" s="51"/>
      <c r="H249" s="46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</row>
    <row r="250" spans="1:213" s="47" customFormat="1" x14ac:dyDescent="0.25">
      <c r="A250" s="6"/>
      <c r="B250" s="48"/>
      <c r="C250" s="48"/>
      <c r="D250" s="49"/>
      <c r="F250" s="50"/>
      <c r="G250" s="51"/>
      <c r="H250" s="46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</row>
    <row r="251" spans="1:213" s="47" customFormat="1" x14ac:dyDescent="0.25">
      <c r="A251" s="6"/>
      <c r="B251" s="48"/>
      <c r="C251" s="48"/>
      <c r="D251" s="49"/>
      <c r="F251" s="50"/>
      <c r="G251" s="51"/>
      <c r="H251" s="46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</row>
    <row r="252" spans="1:213" s="47" customFormat="1" x14ac:dyDescent="0.25">
      <c r="A252" s="6"/>
      <c r="B252" s="48"/>
      <c r="C252" s="48"/>
      <c r="D252" s="49"/>
      <c r="F252" s="50"/>
      <c r="G252" s="51"/>
      <c r="H252" s="46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</row>
    <row r="253" spans="1:213" s="47" customFormat="1" x14ac:dyDescent="0.25">
      <c r="A253" s="6"/>
      <c r="B253" s="48"/>
      <c r="C253" s="48"/>
      <c r="D253" s="49"/>
      <c r="F253" s="50"/>
      <c r="G253" s="51"/>
      <c r="H253" s="46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</row>
    <row r="254" spans="1:213" s="47" customFormat="1" x14ac:dyDescent="0.25">
      <c r="A254" s="6"/>
      <c r="B254" s="48"/>
      <c r="C254" s="48"/>
      <c r="D254" s="49"/>
      <c r="F254" s="50"/>
      <c r="G254" s="51"/>
      <c r="H254" s="46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</row>
    <row r="255" spans="1:213" s="47" customFormat="1" x14ac:dyDescent="0.25">
      <c r="A255" s="6"/>
      <c r="B255" s="48"/>
      <c r="C255" s="48"/>
      <c r="D255" s="49"/>
      <c r="F255" s="50"/>
      <c r="G255" s="51"/>
      <c r="H255" s="46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</row>
    <row r="256" spans="1:213" s="47" customFormat="1" x14ac:dyDescent="0.25">
      <c r="A256" s="6"/>
      <c r="B256" s="48"/>
      <c r="C256" s="48"/>
      <c r="D256" s="49"/>
      <c r="F256" s="50"/>
      <c r="G256" s="51"/>
      <c r="H256" s="46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</row>
    <row r="257" spans="1:213" s="47" customFormat="1" x14ac:dyDescent="0.25">
      <c r="A257" s="6"/>
      <c r="B257" s="48"/>
      <c r="C257" s="48"/>
      <c r="D257" s="49"/>
      <c r="F257" s="50"/>
      <c r="G257" s="51"/>
      <c r="H257" s="46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</row>
    <row r="258" spans="1:213" s="47" customFormat="1" x14ac:dyDescent="0.25">
      <c r="A258" s="6"/>
      <c r="B258" s="48"/>
      <c r="C258" s="48"/>
      <c r="D258" s="49"/>
      <c r="F258" s="50"/>
      <c r="G258" s="51"/>
      <c r="H258" s="46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</row>
    <row r="259" spans="1:213" s="47" customFormat="1" x14ac:dyDescent="0.25">
      <c r="A259" s="6"/>
      <c r="B259" s="48"/>
      <c r="C259" s="48"/>
      <c r="D259" s="49"/>
      <c r="F259" s="50"/>
      <c r="G259" s="51"/>
      <c r="H259" s="46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</row>
    <row r="260" spans="1:213" s="47" customFormat="1" x14ac:dyDescent="0.25">
      <c r="A260" s="6"/>
      <c r="B260" s="48"/>
      <c r="C260" s="48"/>
      <c r="D260" s="49"/>
      <c r="F260" s="50"/>
      <c r="G260" s="51"/>
      <c r="H260" s="46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</row>
    <row r="261" spans="1:213" s="47" customFormat="1" x14ac:dyDescent="0.25">
      <c r="A261" s="6"/>
      <c r="B261" s="48"/>
      <c r="C261" s="48"/>
      <c r="D261" s="49"/>
      <c r="F261" s="50"/>
      <c r="G261" s="51"/>
      <c r="H261" s="46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</row>
    <row r="262" spans="1:213" s="47" customFormat="1" x14ac:dyDescent="0.25">
      <c r="A262" s="6"/>
      <c r="B262" s="48"/>
      <c r="C262" s="48"/>
      <c r="D262" s="49"/>
      <c r="F262" s="50"/>
      <c r="G262" s="51"/>
      <c r="H262" s="46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</row>
    <row r="263" spans="1:213" s="47" customFormat="1" x14ac:dyDescent="0.25">
      <c r="A263" s="6"/>
      <c r="B263" s="48"/>
      <c r="C263" s="48"/>
      <c r="D263" s="49"/>
      <c r="F263" s="50"/>
      <c r="G263" s="51"/>
      <c r="H263" s="46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</row>
    <row r="264" spans="1:213" s="47" customFormat="1" x14ac:dyDescent="0.25">
      <c r="A264" s="6"/>
      <c r="B264" s="48"/>
      <c r="C264" s="48"/>
      <c r="D264" s="49"/>
      <c r="F264" s="50"/>
      <c r="G264" s="51"/>
      <c r="H264" s="46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</row>
    <row r="265" spans="1:213" s="47" customFormat="1" x14ac:dyDescent="0.25">
      <c r="A265" s="6"/>
      <c r="B265" s="48"/>
      <c r="C265" s="48"/>
      <c r="D265" s="49"/>
      <c r="F265" s="50"/>
      <c r="G265" s="51"/>
      <c r="H265" s="46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</row>
    <row r="266" spans="1:213" s="47" customFormat="1" x14ac:dyDescent="0.25">
      <c r="A266" s="6"/>
      <c r="B266" s="48"/>
      <c r="C266" s="48"/>
      <c r="D266" s="49"/>
      <c r="F266" s="50"/>
      <c r="G266" s="51"/>
      <c r="H266" s="46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</row>
    <row r="267" spans="1:213" s="47" customFormat="1" x14ac:dyDescent="0.25">
      <c r="A267" s="6"/>
      <c r="B267" s="48"/>
      <c r="C267" s="48"/>
      <c r="D267" s="49"/>
      <c r="F267" s="50"/>
      <c r="G267" s="51"/>
      <c r="H267" s="46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</row>
    <row r="268" spans="1:213" s="47" customFormat="1" x14ac:dyDescent="0.25">
      <c r="A268" s="6"/>
      <c r="B268" s="48"/>
      <c r="C268" s="48"/>
      <c r="D268" s="49"/>
      <c r="F268" s="50"/>
      <c r="G268" s="51"/>
      <c r="H268" s="46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</row>
    <row r="269" spans="1:213" s="47" customFormat="1" x14ac:dyDescent="0.25">
      <c r="A269" s="6"/>
      <c r="B269" s="48"/>
      <c r="C269" s="48"/>
      <c r="D269" s="49"/>
      <c r="F269" s="50"/>
      <c r="G269" s="51"/>
      <c r="H269" s="46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</row>
    <row r="270" spans="1:213" s="47" customFormat="1" x14ac:dyDescent="0.25">
      <c r="A270" s="6"/>
      <c r="B270" s="48"/>
      <c r="C270" s="48"/>
      <c r="D270" s="49"/>
      <c r="F270" s="50"/>
      <c r="G270" s="51"/>
      <c r="H270" s="46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</row>
    <row r="271" spans="1:213" s="47" customFormat="1" x14ac:dyDescent="0.25">
      <c r="A271" s="6"/>
      <c r="B271" s="48"/>
      <c r="C271" s="48"/>
      <c r="D271" s="49"/>
      <c r="F271" s="50"/>
      <c r="G271" s="51"/>
      <c r="H271" s="46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</row>
    <row r="272" spans="1:213" s="47" customFormat="1" x14ac:dyDescent="0.25">
      <c r="A272" s="6"/>
      <c r="B272" s="48"/>
      <c r="C272" s="48"/>
      <c r="D272" s="49"/>
      <c r="F272" s="50"/>
      <c r="G272" s="51"/>
      <c r="H272" s="46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</row>
    <row r="273" spans="1:213" s="47" customFormat="1" x14ac:dyDescent="0.25">
      <c r="A273" s="6"/>
      <c r="B273" s="48"/>
      <c r="C273" s="48"/>
      <c r="D273" s="49"/>
      <c r="F273" s="50"/>
      <c r="G273" s="51"/>
      <c r="H273" s="46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</row>
    <row r="274" spans="1:213" s="47" customFormat="1" x14ac:dyDescent="0.25">
      <c r="A274" s="6"/>
      <c r="B274" s="48"/>
      <c r="C274" s="48"/>
      <c r="D274" s="49"/>
      <c r="F274" s="50"/>
      <c r="G274" s="51"/>
      <c r="H274" s="46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</row>
    <row r="275" spans="1:213" s="47" customFormat="1" x14ac:dyDescent="0.25">
      <c r="A275" s="6"/>
      <c r="B275" s="48"/>
      <c r="C275" s="48"/>
      <c r="D275" s="49"/>
      <c r="F275" s="50"/>
      <c r="G275" s="51"/>
      <c r="H275" s="46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</row>
    <row r="276" spans="1:213" s="47" customFormat="1" x14ac:dyDescent="0.25">
      <c r="A276" s="6"/>
      <c r="B276" s="48"/>
      <c r="C276" s="48"/>
      <c r="D276" s="49"/>
      <c r="F276" s="50"/>
      <c r="G276" s="51"/>
      <c r="H276" s="46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</row>
    <row r="277" spans="1:213" s="47" customFormat="1" x14ac:dyDescent="0.25">
      <c r="A277" s="6"/>
      <c r="B277" s="48"/>
      <c r="C277" s="48"/>
      <c r="D277" s="49"/>
      <c r="F277" s="50"/>
      <c r="G277" s="51"/>
      <c r="H277" s="46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</row>
    <row r="278" spans="1:213" s="47" customFormat="1" x14ac:dyDescent="0.25">
      <c r="A278" s="6"/>
      <c r="B278" s="48"/>
      <c r="C278" s="48"/>
      <c r="D278" s="49"/>
      <c r="F278" s="50"/>
      <c r="G278" s="51"/>
      <c r="H278" s="46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</row>
    <row r="279" spans="1:213" s="47" customFormat="1" x14ac:dyDescent="0.25">
      <c r="A279" s="6"/>
      <c r="B279" s="48"/>
      <c r="C279" s="48"/>
      <c r="D279" s="49"/>
      <c r="F279" s="50"/>
      <c r="G279" s="51"/>
      <c r="H279" s="46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</row>
    <row r="280" spans="1:213" s="47" customFormat="1" x14ac:dyDescent="0.25">
      <c r="A280" s="6"/>
      <c r="B280" s="48"/>
      <c r="C280" s="48"/>
      <c r="D280" s="49"/>
      <c r="F280" s="50"/>
      <c r="G280" s="51"/>
      <c r="H280" s="46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</row>
    <row r="281" spans="1:213" s="47" customFormat="1" x14ac:dyDescent="0.25">
      <c r="A281" s="6"/>
      <c r="B281" s="48"/>
      <c r="C281" s="48"/>
      <c r="D281" s="49"/>
      <c r="F281" s="50"/>
      <c r="G281" s="51"/>
      <c r="H281" s="46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</row>
    <row r="282" spans="1:213" s="47" customFormat="1" x14ac:dyDescent="0.25">
      <c r="A282" s="6"/>
      <c r="B282" s="48"/>
      <c r="C282" s="48"/>
      <c r="D282" s="49"/>
      <c r="F282" s="50"/>
      <c r="G282" s="51"/>
      <c r="H282" s="46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</row>
    <row r="283" spans="1:213" s="47" customFormat="1" x14ac:dyDescent="0.25">
      <c r="A283" s="6"/>
      <c r="B283" s="48"/>
      <c r="C283" s="48"/>
      <c r="D283" s="49"/>
      <c r="F283" s="50"/>
      <c r="G283" s="51"/>
      <c r="H283" s="46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</row>
    <row r="284" spans="1:213" s="47" customFormat="1" x14ac:dyDescent="0.25">
      <c r="A284" s="6"/>
      <c r="B284" s="48"/>
      <c r="C284" s="48"/>
      <c r="D284" s="49"/>
      <c r="F284" s="50"/>
      <c r="G284" s="51"/>
      <c r="H284" s="46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</row>
    <row r="285" spans="1:213" s="47" customFormat="1" x14ac:dyDescent="0.25">
      <c r="A285" s="6"/>
      <c r="B285" s="48"/>
      <c r="C285" s="48"/>
      <c r="D285" s="49"/>
      <c r="F285" s="50"/>
      <c r="G285" s="51"/>
      <c r="H285" s="46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</row>
    <row r="286" spans="1:213" s="47" customFormat="1" x14ac:dyDescent="0.25">
      <c r="A286" s="6"/>
      <c r="B286" s="48"/>
      <c r="C286" s="48"/>
      <c r="D286" s="49"/>
      <c r="F286" s="50"/>
      <c r="G286" s="51"/>
      <c r="H286" s="46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</row>
    <row r="287" spans="1:213" s="47" customFormat="1" x14ac:dyDescent="0.25">
      <c r="A287" s="6"/>
      <c r="B287" s="48"/>
      <c r="C287" s="48"/>
      <c r="D287" s="49"/>
      <c r="F287" s="50"/>
      <c r="G287" s="51"/>
      <c r="H287" s="46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</row>
    <row r="288" spans="1:213" s="47" customFormat="1" x14ac:dyDescent="0.25">
      <c r="A288" s="6"/>
      <c r="B288" s="48"/>
      <c r="C288" s="48"/>
      <c r="D288" s="49"/>
      <c r="F288" s="50"/>
      <c r="G288" s="51"/>
      <c r="H288" s="46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</row>
    <row r="289" spans="1:213" s="47" customFormat="1" x14ac:dyDescent="0.25">
      <c r="A289" s="6"/>
      <c r="B289" s="48"/>
      <c r="C289" s="48"/>
      <c r="D289" s="49"/>
      <c r="F289" s="50"/>
      <c r="G289" s="51"/>
      <c r="H289" s="46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</row>
    <row r="290" spans="1:213" s="47" customFormat="1" x14ac:dyDescent="0.25">
      <c r="A290" s="6"/>
      <c r="B290" s="48"/>
      <c r="C290" s="48"/>
      <c r="D290" s="49"/>
      <c r="F290" s="50"/>
      <c r="G290" s="51"/>
      <c r="H290" s="46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</row>
    <row r="291" spans="1:213" s="47" customFormat="1" x14ac:dyDescent="0.25">
      <c r="A291" s="6"/>
      <c r="B291" s="48"/>
      <c r="C291" s="48"/>
      <c r="D291" s="49"/>
      <c r="F291" s="50"/>
      <c r="G291" s="51"/>
      <c r="H291" s="46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</row>
    <row r="292" spans="1:213" s="47" customFormat="1" x14ac:dyDescent="0.25">
      <c r="A292" s="6"/>
      <c r="B292" s="48"/>
      <c r="C292" s="48"/>
      <c r="D292" s="49"/>
      <c r="F292" s="50"/>
      <c r="G292" s="51"/>
      <c r="H292" s="46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</row>
    <row r="293" spans="1:213" s="47" customFormat="1" x14ac:dyDescent="0.25">
      <c r="A293" s="6"/>
      <c r="B293" s="48"/>
      <c r="C293" s="48"/>
      <c r="D293" s="49"/>
      <c r="F293" s="50"/>
      <c r="G293" s="51"/>
      <c r="H293" s="46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</row>
    <row r="294" spans="1:213" s="47" customFormat="1" x14ac:dyDescent="0.25">
      <c r="A294" s="6"/>
      <c r="B294" s="48"/>
      <c r="C294" s="48"/>
      <c r="D294" s="49"/>
      <c r="F294" s="50"/>
      <c r="G294" s="51"/>
      <c r="H294" s="46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</row>
    <row r="295" spans="1:213" s="47" customFormat="1" x14ac:dyDescent="0.25">
      <c r="A295" s="6"/>
      <c r="B295" s="48"/>
      <c r="C295" s="48"/>
      <c r="D295" s="49"/>
      <c r="F295" s="50"/>
      <c r="G295" s="51"/>
      <c r="H295" s="46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</row>
    <row r="296" spans="1:213" s="47" customFormat="1" x14ac:dyDescent="0.25">
      <c r="A296" s="6"/>
      <c r="B296" s="48"/>
      <c r="C296" s="48"/>
      <c r="D296" s="49"/>
      <c r="F296" s="50"/>
      <c r="G296" s="51"/>
      <c r="H296" s="46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</row>
    <row r="297" spans="1:213" s="47" customFormat="1" x14ac:dyDescent="0.25">
      <c r="A297" s="6"/>
      <c r="B297" s="48"/>
      <c r="C297" s="48"/>
      <c r="D297" s="49"/>
      <c r="F297" s="50"/>
      <c r="G297" s="51"/>
      <c r="H297" s="46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</row>
    <row r="298" spans="1:213" s="47" customFormat="1" x14ac:dyDescent="0.25">
      <c r="A298" s="6"/>
      <c r="B298" s="48"/>
      <c r="C298" s="48"/>
      <c r="D298" s="49"/>
      <c r="F298" s="50"/>
      <c r="G298" s="51"/>
      <c r="H298" s="46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</row>
    <row r="299" spans="1:213" s="47" customFormat="1" x14ac:dyDescent="0.25">
      <c r="A299" s="6"/>
      <c r="B299" s="48"/>
      <c r="C299" s="48"/>
      <c r="D299" s="49"/>
      <c r="F299" s="50"/>
      <c r="G299" s="51"/>
      <c r="H299" s="46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</row>
    <row r="300" spans="1:213" s="47" customFormat="1" x14ac:dyDescent="0.25">
      <c r="A300" s="6"/>
      <c r="B300" s="48"/>
      <c r="C300" s="48"/>
      <c r="D300" s="49"/>
      <c r="F300" s="50"/>
      <c r="G300" s="51"/>
      <c r="H300" s="46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</row>
    <row r="301" spans="1:213" s="47" customFormat="1" x14ac:dyDescent="0.25">
      <c r="A301" s="6"/>
      <c r="B301" s="48"/>
      <c r="C301" s="48"/>
      <c r="D301" s="49"/>
      <c r="F301" s="50"/>
      <c r="G301" s="51"/>
      <c r="H301" s="46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</row>
    <row r="302" spans="1:213" s="47" customFormat="1" x14ac:dyDescent="0.25">
      <c r="A302" s="6"/>
      <c r="B302" s="48"/>
      <c r="C302" s="48"/>
      <c r="D302" s="49"/>
      <c r="F302" s="50"/>
      <c r="G302" s="51"/>
      <c r="H302" s="46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</row>
    <row r="303" spans="1:213" s="47" customFormat="1" x14ac:dyDescent="0.25">
      <c r="A303" s="6"/>
      <c r="B303" s="48"/>
      <c r="C303" s="48"/>
      <c r="D303" s="49"/>
      <c r="F303" s="50"/>
      <c r="G303" s="51"/>
      <c r="H303" s="46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</row>
    <row r="304" spans="1:213" s="47" customFormat="1" x14ac:dyDescent="0.25">
      <c r="A304" s="6"/>
      <c r="B304" s="48"/>
      <c r="C304" s="48"/>
      <c r="D304" s="49"/>
      <c r="F304" s="50"/>
      <c r="G304" s="51"/>
      <c r="H304" s="46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</row>
    <row r="305" spans="1:213" s="47" customFormat="1" x14ac:dyDescent="0.25">
      <c r="A305" s="6"/>
      <c r="B305" s="48"/>
      <c r="C305" s="48"/>
      <c r="D305" s="49"/>
      <c r="F305" s="50"/>
      <c r="G305" s="51"/>
      <c r="H305" s="46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</row>
    <row r="306" spans="1:213" s="47" customFormat="1" x14ac:dyDescent="0.25">
      <c r="A306" s="6"/>
      <c r="B306" s="48"/>
      <c r="C306" s="48"/>
      <c r="D306" s="49"/>
      <c r="F306" s="50"/>
      <c r="G306" s="51"/>
      <c r="H306" s="46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</row>
    <row r="307" spans="1:213" s="47" customFormat="1" x14ac:dyDescent="0.25">
      <c r="A307" s="6"/>
      <c r="B307" s="48"/>
      <c r="C307" s="48"/>
      <c r="D307" s="49"/>
      <c r="F307" s="50"/>
      <c r="G307" s="51"/>
      <c r="H307" s="46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</row>
    <row r="308" spans="1:213" s="47" customFormat="1" x14ac:dyDescent="0.25">
      <c r="A308" s="6"/>
      <c r="B308" s="48"/>
      <c r="C308" s="48"/>
      <c r="D308" s="49"/>
      <c r="F308" s="50"/>
      <c r="G308" s="51"/>
      <c r="H308" s="46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</row>
    <row r="309" spans="1:213" s="47" customFormat="1" x14ac:dyDescent="0.25">
      <c r="A309" s="6"/>
      <c r="B309" s="48"/>
      <c r="C309" s="48"/>
      <c r="D309" s="49"/>
      <c r="F309" s="50"/>
      <c r="G309" s="51"/>
      <c r="H309" s="46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</row>
    <row r="310" spans="1:213" s="47" customFormat="1" x14ac:dyDescent="0.25">
      <c r="A310" s="6"/>
      <c r="B310" s="48"/>
      <c r="C310" s="48"/>
      <c r="D310" s="49"/>
      <c r="F310" s="50"/>
      <c r="G310" s="51"/>
      <c r="H310" s="46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</row>
    <row r="311" spans="1:213" s="47" customFormat="1" x14ac:dyDescent="0.25">
      <c r="A311" s="6"/>
      <c r="B311" s="48"/>
      <c r="C311" s="48"/>
      <c r="D311" s="49"/>
      <c r="F311" s="50"/>
      <c r="G311" s="51"/>
      <c r="H311" s="46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</row>
    <row r="312" spans="1:213" s="47" customFormat="1" x14ac:dyDescent="0.25">
      <c r="A312" s="6"/>
      <c r="B312" s="48"/>
      <c r="C312" s="48"/>
      <c r="D312" s="49"/>
      <c r="F312" s="50"/>
      <c r="G312" s="51"/>
      <c r="H312" s="46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</row>
    <row r="313" spans="1:213" s="47" customFormat="1" x14ac:dyDescent="0.25">
      <c r="A313" s="6"/>
      <c r="B313" s="48"/>
      <c r="C313" s="48"/>
      <c r="D313" s="49"/>
      <c r="F313" s="50"/>
      <c r="G313" s="51"/>
      <c r="H313" s="46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</row>
    <row r="314" spans="1:213" s="47" customFormat="1" x14ac:dyDescent="0.25">
      <c r="A314" s="6"/>
      <c r="B314" s="48"/>
      <c r="C314" s="48"/>
      <c r="D314" s="49"/>
      <c r="F314" s="50"/>
      <c r="G314" s="51"/>
      <c r="H314" s="46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</row>
    <row r="315" spans="1:213" s="47" customFormat="1" x14ac:dyDescent="0.25">
      <c r="A315" s="6"/>
      <c r="B315" s="48"/>
      <c r="C315" s="48"/>
      <c r="D315" s="49"/>
      <c r="F315" s="50"/>
      <c r="G315" s="51"/>
      <c r="H315" s="46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</row>
    <row r="316" spans="1:213" s="47" customFormat="1" x14ac:dyDescent="0.25">
      <c r="A316" s="6"/>
      <c r="B316" s="48"/>
      <c r="C316" s="48"/>
      <c r="D316" s="49"/>
      <c r="F316" s="50"/>
      <c r="G316" s="51"/>
      <c r="H316" s="46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</row>
    <row r="317" spans="1:213" s="47" customFormat="1" x14ac:dyDescent="0.25">
      <c r="A317" s="6"/>
      <c r="B317" s="48"/>
      <c r="C317" s="48"/>
      <c r="D317" s="49"/>
      <c r="F317" s="50"/>
      <c r="G317" s="51"/>
      <c r="H317" s="46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</row>
    <row r="318" spans="1:213" s="47" customFormat="1" x14ac:dyDescent="0.25">
      <c r="A318" s="6"/>
      <c r="B318" s="48"/>
      <c r="C318" s="48"/>
      <c r="D318" s="49"/>
      <c r="F318" s="50"/>
      <c r="G318" s="51"/>
      <c r="H318" s="46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</row>
    <row r="319" spans="1:213" s="47" customFormat="1" x14ac:dyDescent="0.25">
      <c r="A319" s="6"/>
      <c r="B319" s="48"/>
      <c r="C319" s="48"/>
      <c r="D319" s="49"/>
      <c r="F319" s="50"/>
      <c r="G319" s="51"/>
      <c r="H319" s="46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</row>
    <row r="320" spans="1:213" s="47" customFormat="1" x14ac:dyDescent="0.25">
      <c r="A320" s="6"/>
      <c r="B320" s="48"/>
      <c r="C320" s="48"/>
      <c r="D320" s="49"/>
      <c r="F320" s="50"/>
      <c r="G320" s="51"/>
      <c r="H320" s="46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</row>
    <row r="321" spans="1:213" s="47" customFormat="1" x14ac:dyDescent="0.25">
      <c r="A321" s="6"/>
      <c r="B321" s="48"/>
      <c r="C321" s="48"/>
      <c r="D321" s="49"/>
      <c r="F321" s="50"/>
      <c r="G321" s="51"/>
      <c r="H321" s="46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</row>
    <row r="322" spans="1:213" s="47" customFormat="1" x14ac:dyDescent="0.25">
      <c r="A322" s="6"/>
      <c r="B322" s="48"/>
      <c r="C322" s="48"/>
      <c r="D322" s="49"/>
      <c r="F322" s="50"/>
      <c r="G322" s="51"/>
      <c r="H322" s="46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</row>
    <row r="323" spans="1:213" s="47" customFormat="1" x14ac:dyDescent="0.25">
      <c r="A323" s="6"/>
      <c r="B323" s="48"/>
      <c r="C323" s="48"/>
      <c r="D323" s="49"/>
      <c r="F323" s="50"/>
      <c r="G323" s="51"/>
      <c r="H323" s="46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</row>
    <row r="324" spans="1:213" s="47" customFormat="1" x14ac:dyDescent="0.25">
      <c r="A324" s="6"/>
      <c r="B324" s="48"/>
      <c r="C324" s="48"/>
      <c r="D324" s="49"/>
      <c r="F324" s="50"/>
      <c r="G324" s="51"/>
      <c r="H324" s="46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</row>
    <row r="325" spans="1:213" s="47" customFormat="1" x14ac:dyDescent="0.25">
      <c r="A325" s="6"/>
      <c r="B325" s="48"/>
      <c r="C325" s="48"/>
      <c r="D325" s="49"/>
      <c r="F325" s="50"/>
      <c r="G325" s="51"/>
      <c r="H325" s="46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</row>
    <row r="326" spans="1:213" s="47" customFormat="1" x14ac:dyDescent="0.25">
      <c r="A326" s="6"/>
      <c r="B326" s="48"/>
      <c r="C326" s="48"/>
      <c r="D326" s="49"/>
      <c r="F326" s="50"/>
      <c r="G326" s="51"/>
      <c r="H326" s="46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</row>
    <row r="327" spans="1:213" s="47" customFormat="1" x14ac:dyDescent="0.25">
      <c r="A327" s="6"/>
      <c r="B327" s="48"/>
      <c r="C327" s="48"/>
      <c r="D327" s="49"/>
      <c r="F327" s="50"/>
      <c r="G327" s="51"/>
      <c r="H327" s="46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</row>
    <row r="328" spans="1:213" s="47" customFormat="1" x14ac:dyDescent="0.25">
      <c r="A328" s="6"/>
      <c r="B328" s="48"/>
      <c r="C328" s="48"/>
      <c r="D328" s="49"/>
      <c r="F328" s="50"/>
      <c r="G328" s="51"/>
      <c r="H328" s="46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</row>
    <row r="329" spans="1:213" s="47" customFormat="1" x14ac:dyDescent="0.25">
      <c r="A329" s="6"/>
      <c r="B329" s="48"/>
      <c r="C329" s="48"/>
      <c r="D329" s="49"/>
      <c r="F329" s="50"/>
      <c r="G329" s="51"/>
      <c r="H329" s="46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</row>
    <row r="330" spans="1:213" s="47" customFormat="1" x14ac:dyDescent="0.25">
      <c r="A330" s="6"/>
      <c r="B330" s="48"/>
      <c r="C330" s="48"/>
      <c r="D330" s="49"/>
      <c r="F330" s="50"/>
      <c r="G330" s="51"/>
      <c r="H330" s="46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</row>
    <row r="331" spans="1:213" s="47" customFormat="1" x14ac:dyDescent="0.25">
      <c r="A331" s="6"/>
      <c r="B331" s="48"/>
      <c r="C331" s="48"/>
      <c r="D331" s="49"/>
      <c r="F331" s="50"/>
      <c r="G331" s="51"/>
      <c r="H331" s="46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</row>
    <row r="332" spans="1:213" s="47" customFormat="1" x14ac:dyDescent="0.25">
      <c r="A332" s="6"/>
      <c r="B332" s="48"/>
      <c r="C332" s="48"/>
      <c r="D332" s="49"/>
      <c r="F332" s="50"/>
      <c r="G332" s="51"/>
      <c r="H332" s="46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</row>
    <row r="333" spans="1:213" s="47" customFormat="1" x14ac:dyDescent="0.25">
      <c r="A333" s="6"/>
      <c r="B333" s="48"/>
      <c r="C333" s="48"/>
      <c r="D333" s="49"/>
      <c r="F333" s="50"/>
      <c r="G333" s="51"/>
      <c r="H333" s="46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</row>
    <row r="334" spans="1:213" s="47" customFormat="1" x14ac:dyDescent="0.25">
      <c r="A334" s="6"/>
      <c r="B334" s="48"/>
      <c r="C334" s="48"/>
      <c r="D334" s="49"/>
      <c r="F334" s="50"/>
      <c r="G334" s="51"/>
      <c r="H334" s="46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</row>
    <row r="335" spans="1:213" s="47" customFormat="1" x14ac:dyDescent="0.25">
      <c r="A335" s="6"/>
      <c r="B335" s="48"/>
      <c r="C335" s="48"/>
      <c r="D335" s="49"/>
      <c r="F335" s="50"/>
      <c r="G335" s="51"/>
      <c r="H335" s="46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</row>
    <row r="336" spans="1:213" s="47" customFormat="1" x14ac:dyDescent="0.25">
      <c r="A336" s="6"/>
      <c r="B336" s="48"/>
      <c r="C336" s="48"/>
      <c r="D336" s="49"/>
      <c r="F336" s="50"/>
      <c r="G336" s="51"/>
      <c r="H336" s="46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</row>
    <row r="337" spans="1:213" s="47" customFormat="1" x14ac:dyDescent="0.25">
      <c r="A337" s="6"/>
      <c r="B337" s="48"/>
      <c r="C337" s="48"/>
      <c r="D337" s="49"/>
      <c r="F337" s="50"/>
      <c r="G337" s="51"/>
      <c r="H337" s="46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</row>
    <row r="338" spans="1:213" s="47" customFormat="1" x14ac:dyDescent="0.25">
      <c r="A338" s="6"/>
      <c r="B338" s="48"/>
      <c r="C338" s="48"/>
      <c r="D338" s="49"/>
      <c r="F338" s="50"/>
      <c r="G338" s="51"/>
      <c r="H338" s="46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</row>
    <row r="339" spans="1:213" s="47" customFormat="1" x14ac:dyDescent="0.25">
      <c r="A339" s="6"/>
      <c r="B339" s="48"/>
      <c r="C339" s="48"/>
      <c r="D339" s="49"/>
      <c r="F339" s="50"/>
      <c r="G339" s="51"/>
      <c r="H339" s="46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</row>
    <row r="340" spans="1:213" s="47" customFormat="1" x14ac:dyDescent="0.25">
      <c r="A340" s="6"/>
      <c r="B340" s="48"/>
      <c r="C340" s="48"/>
      <c r="D340" s="49"/>
      <c r="F340" s="50"/>
      <c r="G340" s="51"/>
      <c r="H340" s="46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</row>
    <row r="341" spans="1:213" s="47" customFormat="1" x14ac:dyDescent="0.25">
      <c r="A341" s="6"/>
      <c r="B341" s="48"/>
      <c r="C341" s="48"/>
      <c r="D341" s="49"/>
      <c r="F341" s="50"/>
      <c r="G341" s="51"/>
      <c r="H341" s="46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</row>
    <row r="342" spans="1:213" s="47" customFormat="1" x14ac:dyDescent="0.25">
      <c r="A342" s="6"/>
      <c r="B342" s="48"/>
      <c r="C342" s="48"/>
      <c r="D342" s="49"/>
      <c r="F342" s="50"/>
      <c r="G342" s="51"/>
      <c r="H342" s="46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</row>
    <row r="343" spans="1:213" s="47" customFormat="1" x14ac:dyDescent="0.25">
      <c r="A343" s="6"/>
      <c r="B343" s="48"/>
      <c r="C343" s="48"/>
      <c r="D343" s="49"/>
      <c r="F343" s="50"/>
      <c r="G343" s="51"/>
      <c r="H343" s="46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</row>
    <row r="344" spans="1:213" s="47" customFormat="1" x14ac:dyDescent="0.25">
      <c r="A344" s="6"/>
      <c r="B344" s="48"/>
      <c r="C344" s="48"/>
      <c r="D344" s="49"/>
      <c r="F344" s="50"/>
      <c r="G344" s="51"/>
      <c r="H344" s="46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</row>
    <row r="345" spans="1:213" s="47" customFormat="1" x14ac:dyDescent="0.25">
      <c r="A345" s="6"/>
      <c r="B345" s="48"/>
      <c r="C345" s="48"/>
      <c r="D345" s="49"/>
      <c r="F345" s="50"/>
      <c r="G345" s="51"/>
      <c r="H345" s="46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</row>
    <row r="346" spans="1:213" s="47" customFormat="1" x14ac:dyDescent="0.25">
      <c r="A346" s="6"/>
      <c r="B346" s="48"/>
      <c r="C346" s="48"/>
      <c r="D346" s="49"/>
      <c r="F346" s="50"/>
      <c r="G346" s="51"/>
      <c r="H346" s="46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</row>
    <row r="347" spans="1:213" s="47" customFormat="1" x14ac:dyDescent="0.25">
      <c r="A347" s="6"/>
      <c r="B347" s="48"/>
      <c r="C347" s="48"/>
      <c r="D347" s="49"/>
      <c r="F347" s="50"/>
      <c r="G347" s="51"/>
      <c r="H347" s="46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</row>
    <row r="348" spans="1:213" s="47" customFormat="1" x14ac:dyDescent="0.25">
      <c r="A348" s="6"/>
      <c r="B348" s="48"/>
      <c r="C348" s="48"/>
      <c r="D348" s="49"/>
      <c r="F348" s="50"/>
      <c r="G348" s="51"/>
      <c r="H348" s="46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</row>
    <row r="349" spans="1:213" s="47" customFormat="1" x14ac:dyDescent="0.25">
      <c r="A349" s="6"/>
      <c r="B349" s="48"/>
      <c r="C349" s="48"/>
      <c r="D349" s="49"/>
      <c r="F349" s="50"/>
      <c r="G349" s="51"/>
      <c r="H349" s="46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</row>
    <row r="350" spans="1:213" s="47" customFormat="1" x14ac:dyDescent="0.25">
      <c r="A350" s="6"/>
      <c r="B350" s="48"/>
      <c r="C350" s="48"/>
      <c r="D350" s="49"/>
      <c r="F350" s="50"/>
      <c r="G350" s="51"/>
      <c r="H350" s="46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</row>
    <row r="351" spans="1:213" s="47" customFormat="1" x14ac:dyDescent="0.25">
      <c r="A351" s="6"/>
      <c r="B351" s="48"/>
      <c r="C351" s="48"/>
      <c r="D351" s="49"/>
      <c r="F351" s="50"/>
      <c r="G351" s="51"/>
      <c r="H351" s="46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</row>
    <row r="352" spans="1:213" s="47" customFormat="1" x14ac:dyDescent="0.25">
      <c r="A352" s="6"/>
      <c r="B352" s="48"/>
      <c r="C352" s="48"/>
      <c r="D352" s="49"/>
      <c r="F352" s="50"/>
      <c r="G352" s="51"/>
      <c r="H352" s="46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</row>
    <row r="353" spans="1:213" s="47" customFormat="1" x14ac:dyDescent="0.25">
      <c r="A353" s="6"/>
      <c r="B353" s="48"/>
      <c r="C353" s="48"/>
      <c r="D353" s="49"/>
      <c r="F353" s="50"/>
      <c r="G353" s="51"/>
      <c r="H353" s="46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</row>
    <row r="354" spans="1:213" s="47" customFormat="1" x14ac:dyDescent="0.25">
      <c r="A354" s="6"/>
      <c r="B354" s="48"/>
      <c r="C354" s="48"/>
      <c r="D354" s="49"/>
      <c r="F354" s="50"/>
      <c r="G354" s="51"/>
      <c r="H354" s="46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</row>
    <row r="355" spans="1:213" s="47" customFormat="1" x14ac:dyDescent="0.25">
      <c r="A355" s="6"/>
      <c r="B355" s="48"/>
      <c r="C355" s="48"/>
      <c r="D355" s="49"/>
      <c r="F355" s="50"/>
      <c r="G355" s="51"/>
      <c r="H355" s="46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</row>
    <row r="356" spans="1:213" s="47" customFormat="1" x14ac:dyDescent="0.25">
      <c r="A356" s="6"/>
      <c r="B356" s="48"/>
      <c r="C356" s="48"/>
      <c r="D356" s="49"/>
      <c r="F356" s="50"/>
      <c r="G356" s="51"/>
      <c r="H356" s="46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</row>
    <row r="357" spans="1:213" s="47" customFormat="1" x14ac:dyDescent="0.25">
      <c r="A357" s="6"/>
      <c r="B357" s="48"/>
      <c r="C357" s="48"/>
      <c r="D357" s="49"/>
      <c r="F357" s="50"/>
      <c r="G357" s="51"/>
      <c r="H357" s="46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</row>
    <row r="358" spans="1:213" s="47" customFormat="1" x14ac:dyDescent="0.25">
      <c r="A358" s="6"/>
      <c r="B358" s="48"/>
      <c r="C358" s="48"/>
      <c r="D358" s="49"/>
      <c r="F358" s="50"/>
      <c r="G358" s="51"/>
      <c r="H358" s="46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</row>
    <row r="359" spans="1:213" s="47" customFormat="1" x14ac:dyDescent="0.25">
      <c r="A359" s="6"/>
      <c r="B359" s="48"/>
      <c r="C359" s="48"/>
      <c r="D359" s="49"/>
      <c r="F359" s="50"/>
      <c r="G359" s="51"/>
      <c r="H359" s="46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</row>
    <row r="360" spans="1:213" s="47" customFormat="1" x14ac:dyDescent="0.25">
      <c r="A360" s="6"/>
      <c r="B360" s="48"/>
      <c r="C360" s="48"/>
      <c r="D360" s="49"/>
      <c r="F360" s="50"/>
      <c r="G360" s="51"/>
      <c r="H360" s="46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</row>
    <row r="361" spans="1:213" s="47" customFormat="1" x14ac:dyDescent="0.25">
      <c r="A361" s="6"/>
      <c r="B361" s="48"/>
      <c r="C361" s="48"/>
      <c r="D361" s="49"/>
      <c r="F361" s="50"/>
      <c r="G361" s="51"/>
      <c r="H361" s="46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</row>
    <row r="362" spans="1:213" s="47" customFormat="1" x14ac:dyDescent="0.25">
      <c r="A362" s="6"/>
      <c r="B362" s="48"/>
      <c r="C362" s="48"/>
      <c r="D362" s="49"/>
      <c r="F362" s="50"/>
      <c r="G362" s="51"/>
      <c r="H362" s="46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</row>
    <row r="363" spans="1:213" s="47" customFormat="1" x14ac:dyDescent="0.25">
      <c r="A363" s="6"/>
      <c r="B363" s="48"/>
      <c r="C363" s="48"/>
      <c r="D363" s="49"/>
      <c r="F363" s="50"/>
      <c r="G363" s="51"/>
      <c r="H363" s="46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</row>
    <row r="364" spans="1:213" s="47" customFormat="1" x14ac:dyDescent="0.25">
      <c r="A364" s="6"/>
      <c r="B364" s="48"/>
      <c r="C364" s="48"/>
      <c r="D364" s="49"/>
      <c r="F364" s="50"/>
      <c r="G364" s="51"/>
      <c r="H364" s="46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</row>
    <row r="365" spans="1:213" s="47" customFormat="1" x14ac:dyDescent="0.25">
      <c r="A365" s="6"/>
      <c r="B365" s="48"/>
      <c r="C365" s="48"/>
      <c r="D365" s="49"/>
      <c r="F365" s="50"/>
      <c r="G365" s="51"/>
      <c r="H365" s="46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</row>
    <row r="366" spans="1:213" s="47" customFormat="1" x14ac:dyDescent="0.25">
      <c r="A366" s="6"/>
      <c r="B366" s="48"/>
      <c r="C366" s="48"/>
      <c r="D366" s="49"/>
      <c r="F366" s="50"/>
      <c r="G366" s="51"/>
      <c r="H366" s="46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</row>
    <row r="367" spans="1:213" s="47" customFormat="1" x14ac:dyDescent="0.25">
      <c r="A367" s="6"/>
      <c r="B367" s="48"/>
      <c r="C367" s="48"/>
      <c r="D367" s="49"/>
      <c r="F367" s="50"/>
      <c r="G367" s="51"/>
      <c r="H367" s="46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</row>
    <row r="368" spans="1:213" s="47" customFormat="1" x14ac:dyDescent="0.25">
      <c r="A368" s="6"/>
      <c r="B368" s="48"/>
      <c r="C368" s="48"/>
      <c r="D368" s="49"/>
      <c r="F368" s="50"/>
      <c r="G368" s="51"/>
      <c r="H368" s="46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</row>
    <row r="369" spans="1:213" s="47" customFormat="1" x14ac:dyDescent="0.25">
      <c r="A369" s="6"/>
      <c r="B369" s="48"/>
      <c r="C369" s="48"/>
      <c r="D369" s="49"/>
      <c r="F369" s="50"/>
      <c r="G369" s="51"/>
      <c r="H369" s="46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</row>
    <row r="370" spans="1:213" s="47" customFormat="1" x14ac:dyDescent="0.25">
      <c r="A370" s="6"/>
      <c r="B370" s="48"/>
      <c r="C370" s="48"/>
      <c r="D370" s="49"/>
      <c r="F370" s="50"/>
      <c r="G370" s="51"/>
      <c r="H370" s="46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</row>
    <row r="371" spans="1:213" s="47" customFormat="1" x14ac:dyDescent="0.25">
      <c r="A371" s="6"/>
      <c r="B371" s="48"/>
      <c r="C371" s="48"/>
      <c r="D371" s="49"/>
      <c r="F371" s="50"/>
      <c r="G371" s="51"/>
      <c r="H371" s="46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</row>
    <row r="372" spans="1:213" s="47" customFormat="1" x14ac:dyDescent="0.25">
      <c r="A372" s="6"/>
      <c r="B372" s="48"/>
      <c r="C372" s="48"/>
      <c r="D372" s="49"/>
      <c r="F372" s="50"/>
      <c r="G372" s="51"/>
      <c r="H372" s="46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</row>
    <row r="373" spans="1:213" s="47" customFormat="1" x14ac:dyDescent="0.25">
      <c r="A373" s="6"/>
      <c r="B373" s="48"/>
      <c r="C373" s="48"/>
      <c r="D373" s="49"/>
      <c r="F373" s="50"/>
      <c r="G373" s="51"/>
      <c r="H373" s="46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</row>
    <row r="374" spans="1:213" s="47" customFormat="1" x14ac:dyDescent="0.25">
      <c r="A374" s="6"/>
      <c r="B374" s="48"/>
      <c r="C374" s="48"/>
      <c r="D374" s="49"/>
      <c r="F374" s="50"/>
      <c r="G374" s="51"/>
      <c r="H374" s="46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</row>
    <row r="375" spans="1:213" s="47" customFormat="1" x14ac:dyDescent="0.25">
      <c r="A375" s="6"/>
      <c r="B375" s="48"/>
      <c r="C375" s="48"/>
      <c r="D375" s="49"/>
      <c r="F375" s="50"/>
      <c r="G375" s="51"/>
      <c r="H375" s="46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</row>
    <row r="376" spans="1:213" s="47" customFormat="1" x14ac:dyDescent="0.25">
      <c r="A376" s="6"/>
      <c r="B376" s="48"/>
      <c r="C376" s="48"/>
      <c r="D376" s="49"/>
      <c r="F376" s="50"/>
      <c r="G376" s="51"/>
      <c r="H376" s="46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</row>
    <row r="377" spans="1:213" s="47" customFormat="1" x14ac:dyDescent="0.25">
      <c r="A377" s="6"/>
      <c r="B377" s="48"/>
      <c r="C377" s="48"/>
      <c r="D377" s="49"/>
      <c r="F377" s="50"/>
      <c r="G377" s="51"/>
      <c r="H377" s="46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</row>
    <row r="378" spans="1:213" s="47" customFormat="1" x14ac:dyDescent="0.25">
      <c r="A378" s="6"/>
      <c r="B378" s="48"/>
      <c r="C378" s="48"/>
      <c r="D378" s="49"/>
      <c r="F378" s="50"/>
      <c r="G378" s="51"/>
      <c r="H378" s="46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</row>
    <row r="379" spans="1:213" s="47" customFormat="1" x14ac:dyDescent="0.25">
      <c r="A379" s="6"/>
      <c r="B379" s="48"/>
      <c r="C379" s="48"/>
      <c r="D379" s="49"/>
      <c r="F379" s="50"/>
      <c r="G379" s="51"/>
      <c r="H379" s="46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</row>
    <row r="380" spans="1:213" s="47" customFormat="1" x14ac:dyDescent="0.25">
      <c r="A380" s="6"/>
      <c r="B380" s="48"/>
      <c r="C380" s="48"/>
      <c r="D380" s="49"/>
      <c r="F380" s="50"/>
      <c r="G380" s="51"/>
      <c r="H380" s="46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</row>
    <row r="381" spans="1:213" s="47" customFormat="1" x14ac:dyDescent="0.25">
      <c r="A381" s="6"/>
      <c r="B381" s="48"/>
      <c r="C381" s="48"/>
      <c r="D381" s="49"/>
      <c r="F381" s="50"/>
      <c r="G381" s="51"/>
      <c r="H381" s="46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</row>
    <row r="382" spans="1:213" s="47" customFormat="1" x14ac:dyDescent="0.25">
      <c r="A382" s="6"/>
      <c r="B382" s="48"/>
      <c r="C382" s="48"/>
      <c r="D382" s="49"/>
      <c r="F382" s="50"/>
      <c r="G382" s="51"/>
      <c r="H382" s="46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</row>
    <row r="383" spans="1:213" s="47" customFormat="1" x14ac:dyDescent="0.25">
      <c r="A383" s="6"/>
      <c r="B383" s="48"/>
      <c r="C383" s="48"/>
      <c r="D383" s="49"/>
      <c r="F383" s="50"/>
      <c r="G383" s="51"/>
      <c r="H383" s="46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</row>
    <row r="384" spans="1:213" s="47" customFormat="1" x14ac:dyDescent="0.25">
      <c r="A384" s="6"/>
      <c r="B384" s="48"/>
      <c r="C384" s="48"/>
      <c r="D384" s="49"/>
      <c r="F384" s="50"/>
      <c r="G384" s="51"/>
      <c r="H384" s="46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</row>
    <row r="385" spans="1:213" s="47" customFormat="1" x14ac:dyDescent="0.25">
      <c r="A385" s="6"/>
      <c r="B385" s="48"/>
      <c r="C385" s="48"/>
      <c r="D385" s="49"/>
      <c r="F385" s="50"/>
      <c r="G385" s="51"/>
      <c r="H385" s="46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</row>
    <row r="386" spans="1:213" s="47" customFormat="1" x14ac:dyDescent="0.25">
      <c r="A386" s="6"/>
      <c r="B386" s="48"/>
      <c r="C386" s="48"/>
      <c r="D386" s="49"/>
      <c r="F386" s="50"/>
      <c r="G386" s="51"/>
      <c r="H386" s="46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</row>
    <row r="387" spans="1:213" s="47" customFormat="1" x14ac:dyDescent="0.25">
      <c r="A387" s="6"/>
      <c r="B387" s="48"/>
      <c r="C387" s="48"/>
      <c r="D387" s="49"/>
      <c r="F387" s="50"/>
      <c r="G387" s="51"/>
      <c r="H387" s="46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</row>
    <row r="388" spans="1:213" s="47" customFormat="1" x14ac:dyDescent="0.25">
      <c r="A388" s="6"/>
      <c r="B388" s="48"/>
      <c r="C388" s="48"/>
      <c r="D388" s="49"/>
      <c r="F388" s="50"/>
      <c r="G388" s="51"/>
      <c r="H388" s="46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</row>
    <row r="389" spans="1:213" s="47" customFormat="1" x14ac:dyDescent="0.25">
      <c r="A389" s="6"/>
      <c r="B389" s="48"/>
      <c r="C389" s="48"/>
      <c r="D389" s="49"/>
      <c r="F389" s="50"/>
      <c r="G389" s="51"/>
      <c r="H389" s="46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</row>
    <row r="390" spans="1:213" s="47" customFormat="1" x14ac:dyDescent="0.25">
      <c r="A390" s="6"/>
      <c r="B390" s="48"/>
      <c r="C390" s="48"/>
      <c r="D390" s="49"/>
      <c r="F390" s="50"/>
      <c r="G390" s="51"/>
      <c r="H390" s="46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</row>
    <row r="391" spans="1:213" s="47" customFormat="1" x14ac:dyDescent="0.25">
      <c r="A391" s="6"/>
      <c r="B391" s="48"/>
      <c r="C391" s="48"/>
      <c r="D391" s="49"/>
      <c r="F391" s="50"/>
      <c r="G391" s="51"/>
      <c r="H391" s="46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</row>
    <row r="392" spans="1:213" s="47" customFormat="1" x14ac:dyDescent="0.25">
      <c r="A392" s="6"/>
      <c r="B392" s="48"/>
      <c r="C392" s="48"/>
      <c r="D392" s="49"/>
      <c r="F392" s="50"/>
      <c r="G392" s="51"/>
      <c r="H392" s="46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</row>
    <row r="393" spans="1:213" s="47" customFormat="1" x14ac:dyDescent="0.25">
      <c r="A393" s="6"/>
      <c r="B393" s="48"/>
      <c r="C393" s="48"/>
      <c r="D393" s="49"/>
      <c r="F393" s="50"/>
      <c r="G393" s="51"/>
      <c r="H393" s="46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</row>
    <row r="394" spans="1:213" s="47" customFormat="1" x14ac:dyDescent="0.25">
      <c r="A394" s="6"/>
      <c r="B394" s="48"/>
      <c r="C394" s="48"/>
      <c r="D394" s="49"/>
      <c r="F394" s="50"/>
      <c r="G394" s="51"/>
      <c r="H394" s="46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</row>
    <row r="395" spans="1:213" s="47" customFormat="1" x14ac:dyDescent="0.25">
      <c r="A395" s="6"/>
      <c r="B395" s="48"/>
      <c r="C395" s="48"/>
      <c r="D395" s="49"/>
      <c r="F395" s="50"/>
      <c r="G395" s="51"/>
      <c r="H395" s="46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</row>
    <row r="396" spans="1:213" s="47" customFormat="1" x14ac:dyDescent="0.25">
      <c r="A396" s="6"/>
      <c r="B396" s="48"/>
      <c r="C396" s="48"/>
      <c r="D396" s="49"/>
      <c r="F396" s="50"/>
      <c r="G396" s="51"/>
      <c r="H396" s="46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</row>
    <row r="397" spans="1:213" s="47" customFormat="1" x14ac:dyDescent="0.25">
      <c r="A397" s="6"/>
      <c r="B397" s="48"/>
      <c r="C397" s="48"/>
      <c r="D397" s="49"/>
      <c r="F397" s="50"/>
      <c r="G397" s="51"/>
      <c r="H397" s="46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</row>
    <row r="398" spans="1:213" s="47" customFormat="1" x14ac:dyDescent="0.25">
      <c r="A398" s="6"/>
      <c r="B398" s="48"/>
      <c r="C398" s="48"/>
      <c r="D398" s="49"/>
      <c r="F398" s="50"/>
      <c r="G398" s="51"/>
      <c r="H398" s="46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</row>
    <row r="399" spans="1:213" s="47" customFormat="1" x14ac:dyDescent="0.25">
      <c r="A399" s="6"/>
      <c r="B399" s="48"/>
      <c r="C399" s="48"/>
      <c r="D399" s="49"/>
      <c r="F399" s="50"/>
      <c r="G399" s="51"/>
      <c r="H399" s="46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</row>
    <row r="400" spans="1:213" s="47" customFormat="1" x14ac:dyDescent="0.25">
      <c r="A400" s="6"/>
      <c r="B400" s="48"/>
      <c r="C400" s="48"/>
      <c r="D400" s="49"/>
      <c r="F400" s="50"/>
      <c r="G400" s="51"/>
      <c r="H400" s="46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</row>
    <row r="401" spans="1:213" s="47" customFormat="1" x14ac:dyDescent="0.25">
      <c r="A401" s="6"/>
      <c r="B401" s="48"/>
      <c r="C401" s="48"/>
      <c r="D401" s="49"/>
      <c r="F401" s="50"/>
      <c r="G401" s="51"/>
      <c r="H401" s="46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</row>
    <row r="402" spans="1:213" s="47" customFormat="1" x14ac:dyDescent="0.25">
      <c r="A402" s="6"/>
      <c r="B402" s="48"/>
      <c r="C402" s="48"/>
      <c r="D402" s="49"/>
      <c r="F402" s="50"/>
      <c r="G402" s="51"/>
      <c r="H402" s="46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</row>
    <row r="403" spans="1:213" s="47" customFormat="1" x14ac:dyDescent="0.25">
      <c r="A403" s="6"/>
      <c r="B403" s="48"/>
      <c r="C403" s="48"/>
      <c r="D403" s="49"/>
      <c r="F403" s="50"/>
      <c r="G403" s="51"/>
      <c r="H403" s="46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</row>
    <row r="404" spans="1:213" s="47" customFormat="1" x14ac:dyDescent="0.25">
      <c r="A404" s="6"/>
      <c r="B404" s="48"/>
      <c r="C404" s="48"/>
      <c r="D404" s="49"/>
      <c r="F404" s="50"/>
      <c r="G404" s="51"/>
      <c r="H404" s="46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</row>
    <row r="405" spans="1:213" s="47" customFormat="1" x14ac:dyDescent="0.25">
      <c r="A405" s="6"/>
      <c r="B405" s="48"/>
      <c r="C405" s="48"/>
      <c r="D405" s="49"/>
      <c r="F405" s="50"/>
      <c r="G405" s="51"/>
      <c r="H405" s="46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</row>
    <row r="406" spans="1:213" s="47" customFormat="1" x14ac:dyDescent="0.25">
      <c r="A406" s="6"/>
      <c r="B406" s="48"/>
      <c r="C406" s="48"/>
      <c r="D406" s="49"/>
      <c r="F406" s="50"/>
      <c r="G406" s="51"/>
      <c r="H406" s="46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</row>
    <row r="407" spans="1:213" s="47" customFormat="1" x14ac:dyDescent="0.25">
      <c r="A407" s="6"/>
      <c r="B407" s="48"/>
      <c r="C407" s="48"/>
      <c r="D407" s="49"/>
      <c r="F407" s="50"/>
      <c r="G407" s="51"/>
      <c r="H407" s="46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</row>
    <row r="408" spans="1:213" s="47" customFormat="1" x14ac:dyDescent="0.25">
      <c r="A408" s="6"/>
      <c r="B408" s="48"/>
      <c r="C408" s="48"/>
      <c r="D408" s="49"/>
      <c r="F408" s="50"/>
      <c r="G408" s="51"/>
      <c r="H408" s="46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</row>
    <row r="409" spans="1:213" s="47" customFormat="1" x14ac:dyDescent="0.25">
      <c r="A409" s="6"/>
      <c r="B409" s="48"/>
      <c r="C409" s="48"/>
      <c r="D409" s="49"/>
      <c r="F409" s="50"/>
      <c r="G409" s="51"/>
      <c r="H409" s="46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</row>
    <row r="410" spans="1:213" s="47" customFormat="1" x14ac:dyDescent="0.25">
      <c r="A410" s="6"/>
      <c r="B410" s="48"/>
      <c r="C410" s="48"/>
      <c r="D410" s="49"/>
      <c r="F410" s="50"/>
      <c r="G410" s="51"/>
      <c r="H410" s="46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</row>
    <row r="411" spans="1:213" s="47" customFormat="1" x14ac:dyDescent="0.25">
      <c r="A411" s="6"/>
      <c r="B411" s="48"/>
      <c r="C411" s="48"/>
      <c r="D411" s="49"/>
      <c r="F411" s="50"/>
      <c r="G411" s="51"/>
      <c r="H411" s="46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</row>
    <row r="412" spans="1:213" s="47" customFormat="1" x14ac:dyDescent="0.25">
      <c r="A412" s="6"/>
      <c r="B412" s="48"/>
      <c r="C412" s="48"/>
      <c r="D412" s="49"/>
      <c r="F412" s="50"/>
      <c r="G412" s="51"/>
      <c r="H412" s="46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</row>
    <row r="413" spans="1:213" s="47" customFormat="1" x14ac:dyDescent="0.25">
      <c r="A413" s="6"/>
      <c r="B413" s="48"/>
      <c r="C413" s="48"/>
      <c r="D413" s="49"/>
      <c r="F413" s="50"/>
      <c r="G413" s="51"/>
      <c r="H413" s="46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</row>
    <row r="414" spans="1:213" s="47" customFormat="1" x14ac:dyDescent="0.25">
      <c r="A414" s="6"/>
      <c r="B414" s="48"/>
      <c r="C414" s="48"/>
      <c r="D414" s="49"/>
      <c r="F414" s="50"/>
      <c r="G414" s="51"/>
      <c r="H414" s="46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</row>
    <row r="415" spans="1:213" s="47" customFormat="1" x14ac:dyDescent="0.25">
      <c r="A415" s="6"/>
      <c r="B415" s="48"/>
      <c r="C415" s="48"/>
      <c r="D415" s="49"/>
      <c r="F415" s="50"/>
      <c r="G415" s="51"/>
      <c r="H415" s="46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</row>
    <row r="416" spans="1:213" s="47" customFormat="1" x14ac:dyDescent="0.25">
      <c r="A416" s="6"/>
      <c r="B416" s="48"/>
      <c r="C416" s="48"/>
      <c r="D416" s="49"/>
      <c r="F416" s="50"/>
      <c r="G416" s="51"/>
      <c r="H416" s="46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</row>
    <row r="417" spans="1:213" s="47" customFormat="1" x14ac:dyDescent="0.25">
      <c r="A417" s="6"/>
      <c r="B417" s="48"/>
      <c r="C417" s="48"/>
      <c r="D417" s="49"/>
      <c r="F417" s="50"/>
      <c r="G417" s="51"/>
      <c r="H417" s="46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</row>
    <row r="418" spans="1:213" s="47" customFormat="1" x14ac:dyDescent="0.25">
      <c r="A418" s="6"/>
      <c r="B418" s="48"/>
      <c r="C418" s="48"/>
      <c r="D418" s="49"/>
      <c r="F418" s="50"/>
      <c r="G418" s="51"/>
      <c r="H418" s="46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</row>
    <row r="419" spans="1:213" s="47" customFormat="1" x14ac:dyDescent="0.25">
      <c r="A419" s="6"/>
      <c r="B419" s="48"/>
      <c r="C419" s="48"/>
      <c r="D419" s="49"/>
      <c r="F419" s="50"/>
      <c r="G419" s="51"/>
      <c r="H419" s="46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</row>
    <row r="420" spans="1:213" s="47" customFormat="1" x14ac:dyDescent="0.25">
      <c r="A420" s="6"/>
      <c r="B420" s="48"/>
      <c r="C420" s="48"/>
      <c r="D420" s="49"/>
      <c r="F420" s="50"/>
      <c r="G420" s="51"/>
      <c r="H420" s="46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</row>
    <row r="421" spans="1:213" s="47" customFormat="1" x14ac:dyDescent="0.25">
      <c r="A421" s="6"/>
      <c r="B421" s="48"/>
      <c r="C421" s="48"/>
      <c r="D421" s="49"/>
      <c r="F421" s="50"/>
      <c r="G421" s="51"/>
      <c r="H421" s="46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</row>
    <row r="422" spans="1:213" s="47" customFormat="1" x14ac:dyDescent="0.25">
      <c r="A422" s="6"/>
      <c r="B422" s="48"/>
      <c r="C422" s="48"/>
      <c r="D422" s="49"/>
      <c r="F422" s="50"/>
      <c r="G422" s="51"/>
      <c r="H422" s="46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</row>
    <row r="423" spans="1:213" s="47" customFormat="1" x14ac:dyDescent="0.25">
      <c r="A423" s="6"/>
      <c r="B423" s="48"/>
      <c r="C423" s="48"/>
      <c r="D423" s="49"/>
      <c r="F423" s="50"/>
      <c r="G423" s="51"/>
      <c r="H423" s="46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</row>
    <row r="424" spans="1:213" s="47" customFormat="1" x14ac:dyDescent="0.25">
      <c r="A424" s="6"/>
      <c r="B424" s="48"/>
      <c r="C424" s="48"/>
      <c r="D424" s="49"/>
      <c r="F424" s="50"/>
      <c r="G424" s="51"/>
      <c r="H424" s="46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</row>
    <row r="425" spans="1:213" s="47" customFormat="1" x14ac:dyDescent="0.25">
      <c r="A425" s="6"/>
      <c r="B425" s="48"/>
      <c r="C425" s="48"/>
      <c r="D425" s="49"/>
      <c r="F425" s="50"/>
      <c r="G425" s="51"/>
      <c r="H425" s="46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</row>
    <row r="426" spans="1:213" s="47" customFormat="1" x14ac:dyDescent="0.25">
      <c r="A426" s="6"/>
      <c r="B426" s="48"/>
      <c r="C426" s="48"/>
      <c r="D426" s="49"/>
      <c r="F426" s="50"/>
      <c r="G426" s="51"/>
      <c r="H426" s="46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</row>
    <row r="427" spans="1:213" s="47" customFormat="1" x14ac:dyDescent="0.25">
      <c r="A427" s="6"/>
      <c r="B427" s="48"/>
      <c r="C427" s="48"/>
      <c r="D427" s="49"/>
      <c r="F427" s="50"/>
      <c r="G427" s="51"/>
      <c r="H427" s="46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</row>
    <row r="428" spans="1:213" s="47" customFormat="1" x14ac:dyDescent="0.25">
      <c r="A428" s="6"/>
      <c r="B428" s="48"/>
      <c r="C428" s="48"/>
      <c r="D428" s="49"/>
      <c r="F428" s="50"/>
      <c r="G428" s="51"/>
      <c r="H428" s="46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</row>
    <row r="429" spans="1:213" s="47" customFormat="1" x14ac:dyDescent="0.25">
      <c r="A429" s="6"/>
      <c r="B429" s="48"/>
      <c r="C429" s="48"/>
      <c r="D429" s="49"/>
      <c r="F429" s="50"/>
      <c r="G429" s="51"/>
      <c r="H429" s="46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</row>
    <row r="430" spans="1:213" s="47" customFormat="1" x14ac:dyDescent="0.25">
      <c r="A430" s="6"/>
      <c r="B430" s="48"/>
      <c r="C430" s="48"/>
      <c r="D430" s="49"/>
      <c r="F430" s="50"/>
      <c r="G430" s="51"/>
      <c r="H430" s="46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</row>
    <row r="431" spans="1:213" s="47" customFormat="1" x14ac:dyDescent="0.25">
      <c r="A431" s="6"/>
      <c r="B431" s="48"/>
      <c r="C431" s="48"/>
      <c r="D431" s="49"/>
      <c r="F431" s="50"/>
      <c r="G431" s="51"/>
      <c r="H431" s="46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</row>
    <row r="432" spans="1:213" s="47" customFormat="1" x14ac:dyDescent="0.25">
      <c r="A432" s="6"/>
      <c r="B432" s="48"/>
      <c r="C432" s="48"/>
      <c r="D432" s="49"/>
      <c r="F432" s="50"/>
      <c r="G432" s="51"/>
      <c r="H432" s="46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</row>
    <row r="433" spans="1:213" s="47" customFormat="1" x14ac:dyDescent="0.25">
      <c r="A433" s="6"/>
      <c r="B433" s="48"/>
      <c r="C433" s="48"/>
      <c r="D433" s="49"/>
      <c r="F433" s="50"/>
      <c r="G433" s="51"/>
      <c r="H433" s="46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</row>
    <row r="434" spans="1:213" s="47" customFormat="1" x14ac:dyDescent="0.25">
      <c r="A434" s="6"/>
      <c r="B434" s="48"/>
      <c r="C434" s="48"/>
      <c r="D434" s="49"/>
      <c r="F434" s="50"/>
      <c r="G434" s="51"/>
      <c r="H434" s="46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</row>
    <row r="435" spans="1:213" s="47" customFormat="1" x14ac:dyDescent="0.25">
      <c r="A435" s="6"/>
      <c r="B435" s="48"/>
      <c r="C435" s="48"/>
      <c r="D435" s="49"/>
      <c r="F435" s="50"/>
      <c r="G435" s="51"/>
      <c r="H435" s="46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</row>
    <row r="436" spans="1:213" s="47" customFormat="1" x14ac:dyDescent="0.25">
      <c r="A436" s="6"/>
      <c r="B436" s="48"/>
      <c r="C436" s="48"/>
      <c r="D436" s="49"/>
      <c r="F436" s="50"/>
      <c r="G436" s="51"/>
      <c r="H436" s="46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</row>
    <row r="437" spans="1:213" s="47" customFormat="1" x14ac:dyDescent="0.25">
      <c r="A437" s="6"/>
      <c r="B437" s="48"/>
      <c r="C437" s="48"/>
      <c r="D437" s="49"/>
      <c r="F437" s="50"/>
      <c r="G437" s="51"/>
      <c r="H437" s="46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</row>
    <row r="438" spans="1:213" s="47" customFormat="1" x14ac:dyDescent="0.25">
      <c r="A438" s="6"/>
      <c r="B438" s="48"/>
      <c r="C438" s="48"/>
      <c r="D438" s="49"/>
      <c r="F438" s="50"/>
      <c r="G438" s="51"/>
      <c r="H438" s="46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</row>
    <row r="439" spans="1:213" s="47" customFormat="1" x14ac:dyDescent="0.25">
      <c r="A439" s="6"/>
      <c r="B439" s="48"/>
      <c r="C439" s="48"/>
      <c r="D439" s="49"/>
      <c r="F439" s="50"/>
      <c r="G439" s="51"/>
      <c r="H439" s="46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</row>
    <row r="440" spans="1:213" s="47" customFormat="1" x14ac:dyDescent="0.25">
      <c r="A440" s="6"/>
      <c r="B440" s="48"/>
      <c r="C440" s="48"/>
      <c r="D440" s="49"/>
      <c r="F440" s="50"/>
      <c r="G440" s="51"/>
      <c r="H440" s="46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</row>
    <row r="441" spans="1:213" s="47" customFormat="1" x14ac:dyDescent="0.25">
      <c r="A441" s="6"/>
      <c r="B441" s="48"/>
      <c r="C441" s="48"/>
      <c r="D441" s="49"/>
      <c r="F441" s="50"/>
      <c r="G441" s="51"/>
      <c r="H441" s="46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</row>
    <row r="442" spans="1:213" s="47" customFormat="1" x14ac:dyDescent="0.25">
      <c r="A442" s="6"/>
      <c r="B442" s="48"/>
      <c r="C442" s="48"/>
      <c r="D442" s="49"/>
      <c r="F442" s="50"/>
      <c r="G442" s="51"/>
      <c r="H442" s="46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</row>
    <row r="443" spans="1:213" s="47" customFormat="1" x14ac:dyDescent="0.25">
      <c r="A443" s="6"/>
      <c r="B443" s="48"/>
      <c r="C443" s="48"/>
      <c r="D443" s="49"/>
      <c r="F443" s="50"/>
      <c r="G443" s="51"/>
      <c r="H443" s="46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</row>
    <row r="444" spans="1:213" s="47" customFormat="1" x14ac:dyDescent="0.25">
      <c r="A444" s="6"/>
      <c r="B444" s="48"/>
      <c r="C444" s="48"/>
      <c r="D444" s="49"/>
      <c r="F444" s="50"/>
      <c r="G444" s="51"/>
      <c r="H444" s="46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</row>
    <row r="445" spans="1:213" s="47" customFormat="1" x14ac:dyDescent="0.25">
      <c r="A445" s="6"/>
      <c r="B445" s="48"/>
      <c r="C445" s="48"/>
      <c r="D445" s="49"/>
      <c r="F445" s="50"/>
      <c r="G445" s="51"/>
      <c r="H445" s="46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</row>
    <row r="446" spans="1:213" s="47" customFormat="1" x14ac:dyDescent="0.25">
      <c r="A446" s="6"/>
      <c r="B446" s="48"/>
      <c r="C446" s="48"/>
      <c r="D446" s="49"/>
      <c r="F446" s="50"/>
      <c r="G446" s="51"/>
      <c r="H446" s="46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</row>
    <row r="447" spans="1:213" s="47" customFormat="1" x14ac:dyDescent="0.25">
      <c r="A447" s="6"/>
      <c r="B447" s="48"/>
      <c r="C447" s="48"/>
      <c r="D447" s="49"/>
      <c r="F447" s="50"/>
      <c r="G447" s="51"/>
      <c r="H447" s="46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</row>
    <row r="448" spans="1:213" s="47" customFormat="1" x14ac:dyDescent="0.25">
      <c r="A448" s="6"/>
      <c r="B448" s="48"/>
      <c r="C448" s="48"/>
      <c r="D448" s="49"/>
      <c r="F448" s="50"/>
      <c r="G448" s="51"/>
      <c r="H448" s="46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</row>
    <row r="449" spans="1:213" s="47" customFormat="1" x14ac:dyDescent="0.25">
      <c r="A449" s="6"/>
      <c r="B449" s="48"/>
      <c r="C449" s="48"/>
      <c r="D449" s="49"/>
      <c r="F449" s="50"/>
      <c r="G449" s="51"/>
      <c r="H449" s="46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</row>
    <row r="450" spans="1:213" s="47" customFormat="1" x14ac:dyDescent="0.25">
      <c r="A450" s="6"/>
      <c r="B450" s="48"/>
      <c r="C450" s="48"/>
      <c r="D450" s="49"/>
      <c r="F450" s="50"/>
      <c r="G450" s="51"/>
      <c r="H450" s="46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</row>
    <row r="451" spans="1:213" s="47" customFormat="1" x14ac:dyDescent="0.25">
      <c r="A451" s="6"/>
      <c r="B451" s="48"/>
      <c r="C451" s="48"/>
      <c r="D451" s="49"/>
      <c r="F451" s="50"/>
      <c r="G451" s="51"/>
      <c r="H451" s="46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</row>
    <row r="452" spans="1:213" s="47" customFormat="1" x14ac:dyDescent="0.25">
      <c r="A452" s="6"/>
      <c r="B452" s="48"/>
      <c r="C452" s="48"/>
      <c r="D452" s="49"/>
      <c r="F452" s="50"/>
      <c r="G452" s="51"/>
      <c r="H452" s="46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</row>
    <row r="453" spans="1:213" s="47" customFormat="1" x14ac:dyDescent="0.25">
      <c r="A453" s="6"/>
      <c r="B453" s="48"/>
      <c r="C453" s="48"/>
      <c r="D453" s="49"/>
      <c r="F453" s="50"/>
      <c r="G453" s="51"/>
      <c r="H453" s="46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</row>
    <row r="454" spans="1:213" s="47" customFormat="1" x14ac:dyDescent="0.25">
      <c r="A454" s="6"/>
      <c r="B454" s="48"/>
      <c r="C454" s="48"/>
      <c r="D454" s="49"/>
      <c r="F454" s="50"/>
      <c r="G454" s="51"/>
      <c r="H454" s="46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</row>
    <row r="455" spans="1:213" s="47" customFormat="1" x14ac:dyDescent="0.25">
      <c r="A455" s="6"/>
      <c r="B455" s="48"/>
      <c r="C455" s="48"/>
      <c r="D455" s="49"/>
      <c r="F455" s="50"/>
      <c r="G455" s="51"/>
      <c r="H455" s="46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</row>
    <row r="456" spans="1:213" s="47" customFormat="1" x14ac:dyDescent="0.25">
      <c r="A456" s="6"/>
      <c r="B456" s="48"/>
      <c r="C456" s="48"/>
      <c r="D456" s="49"/>
      <c r="F456" s="50"/>
      <c r="G456" s="51"/>
      <c r="H456" s="46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</row>
    <row r="457" spans="1:213" s="47" customFormat="1" x14ac:dyDescent="0.25">
      <c r="A457" s="6"/>
      <c r="B457" s="48"/>
      <c r="C457" s="48"/>
      <c r="D457" s="49"/>
      <c r="F457" s="50"/>
      <c r="G457" s="51"/>
      <c r="H457" s="46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</row>
    <row r="458" spans="1:213" s="47" customFormat="1" x14ac:dyDescent="0.25">
      <c r="A458" s="6"/>
      <c r="B458" s="48"/>
      <c r="C458" s="48"/>
      <c r="D458" s="49"/>
      <c r="F458" s="50"/>
      <c r="G458" s="51"/>
      <c r="H458" s="46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</row>
    <row r="459" spans="1:213" s="47" customFormat="1" x14ac:dyDescent="0.25">
      <c r="A459" s="6"/>
      <c r="B459" s="48"/>
      <c r="C459" s="48"/>
      <c r="D459" s="49"/>
      <c r="F459" s="50"/>
      <c r="G459" s="51"/>
      <c r="H459" s="46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</row>
    <row r="460" spans="1:213" s="47" customFormat="1" x14ac:dyDescent="0.25">
      <c r="A460" s="6"/>
      <c r="B460" s="48"/>
      <c r="C460" s="48"/>
      <c r="D460" s="49"/>
      <c r="F460" s="50"/>
      <c r="G460" s="51"/>
      <c r="H460" s="46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</row>
    <row r="461" spans="1:213" s="47" customFormat="1" x14ac:dyDescent="0.25">
      <c r="A461" s="6"/>
      <c r="B461" s="48"/>
      <c r="C461" s="48"/>
      <c r="D461" s="49"/>
      <c r="F461" s="50"/>
      <c r="G461" s="51"/>
      <c r="H461" s="46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</row>
    <row r="462" spans="1:213" s="47" customFormat="1" x14ac:dyDescent="0.25">
      <c r="A462" s="6"/>
      <c r="B462" s="48"/>
      <c r="C462" s="48"/>
      <c r="D462" s="49"/>
      <c r="F462" s="50"/>
      <c r="G462" s="51"/>
      <c r="H462" s="46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</row>
    <row r="463" spans="1:213" s="47" customFormat="1" x14ac:dyDescent="0.25">
      <c r="A463" s="6"/>
      <c r="B463" s="48"/>
      <c r="C463" s="48"/>
      <c r="D463" s="49"/>
      <c r="F463" s="50"/>
      <c r="G463" s="51"/>
      <c r="H463" s="46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</row>
    <row r="464" spans="1:213" s="47" customFormat="1" x14ac:dyDescent="0.25">
      <c r="A464" s="6"/>
      <c r="B464" s="48"/>
      <c r="C464" s="48"/>
      <c r="D464" s="49"/>
      <c r="F464" s="50"/>
      <c r="G464" s="51"/>
      <c r="H464" s="46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</row>
    <row r="465" spans="1:213" s="47" customFormat="1" x14ac:dyDescent="0.25">
      <c r="A465" s="6"/>
      <c r="B465" s="48"/>
      <c r="C465" s="48"/>
      <c r="D465" s="49"/>
      <c r="F465" s="50"/>
      <c r="G465" s="51"/>
      <c r="H465" s="46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</row>
    <row r="466" spans="1:213" s="47" customFormat="1" x14ac:dyDescent="0.25">
      <c r="A466" s="6"/>
      <c r="B466" s="48"/>
      <c r="C466" s="48"/>
      <c r="D466" s="49"/>
      <c r="F466" s="50"/>
      <c r="G466" s="51"/>
      <c r="H466" s="46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</row>
    <row r="467" spans="1:213" s="47" customFormat="1" x14ac:dyDescent="0.25">
      <c r="A467" s="6"/>
      <c r="B467" s="48"/>
      <c r="C467" s="48"/>
      <c r="D467" s="49"/>
      <c r="F467" s="50"/>
      <c r="G467" s="51"/>
      <c r="H467" s="46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</row>
    <row r="468" spans="1:213" s="47" customFormat="1" x14ac:dyDescent="0.25">
      <c r="A468" s="6"/>
      <c r="B468" s="48"/>
      <c r="C468" s="48"/>
      <c r="D468" s="49"/>
      <c r="F468" s="50"/>
      <c r="G468" s="51"/>
      <c r="H468" s="46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</row>
    <row r="469" spans="1:213" s="47" customFormat="1" x14ac:dyDescent="0.25">
      <c r="A469" s="6"/>
      <c r="B469" s="48"/>
      <c r="C469" s="48"/>
      <c r="D469" s="49"/>
      <c r="F469" s="50"/>
      <c r="G469" s="51"/>
      <c r="H469" s="46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</row>
    <row r="470" spans="1:213" s="47" customFormat="1" x14ac:dyDescent="0.25">
      <c r="A470" s="6"/>
      <c r="B470" s="48"/>
      <c r="C470" s="48"/>
      <c r="D470" s="49"/>
      <c r="F470" s="50"/>
      <c r="G470" s="51"/>
      <c r="H470" s="46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</row>
    <row r="471" spans="1:213" s="47" customFormat="1" x14ac:dyDescent="0.25">
      <c r="A471" s="6"/>
      <c r="B471" s="48"/>
      <c r="C471" s="48"/>
      <c r="D471" s="49"/>
      <c r="F471" s="50"/>
      <c r="G471" s="51"/>
      <c r="H471" s="46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</row>
    <row r="472" spans="1:213" s="47" customFormat="1" x14ac:dyDescent="0.25">
      <c r="A472" s="6"/>
      <c r="B472" s="48"/>
      <c r="C472" s="48"/>
      <c r="D472" s="49"/>
      <c r="F472" s="50"/>
      <c r="G472" s="51"/>
      <c r="H472" s="46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</row>
    <row r="473" spans="1:213" s="47" customFormat="1" x14ac:dyDescent="0.25">
      <c r="A473" s="6"/>
      <c r="B473" s="48"/>
      <c r="C473" s="48"/>
      <c r="D473" s="49"/>
      <c r="F473" s="50"/>
      <c r="G473" s="51"/>
      <c r="H473" s="46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</row>
    <row r="474" spans="1:213" s="47" customFormat="1" x14ac:dyDescent="0.25">
      <c r="A474" s="6"/>
      <c r="B474" s="48"/>
      <c r="C474" s="48"/>
      <c r="D474" s="49"/>
      <c r="F474" s="50"/>
      <c r="G474" s="51"/>
      <c r="H474" s="46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</row>
    <row r="475" spans="1:213" s="47" customFormat="1" x14ac:dyDescent="0.25">
      <c r="A475" s="6"/>
      <c r="B475" s="48"/>
      <c r="C475" s="48"/>
      <c r="D475" s="49"/>
      <c r="F475" s="50"/>
      <c r="G475" s="51"/>
      <c r="H475" s="46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</row>
    <row r="476" spans="1:213" s="47" customFormat="1" x14ac:dyDescent="0.25">
      <c r="A476" s="6"/>
      <c r="B476" s="48"/>
      <c r="C476" s="48"/>
      <c r="D476" s="49"/>
      <c r="F476" s="50"/>
      <c r="G476" s="51"/>
      <c r="H476" s="46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</row>
    <row r="477" spans="1:213" s="47" customFormat="1" x14ac:dyDescent="0.25">
      <c r="A477" s="6"/>
      <c r="B477" s="48"/>
      <c r="C477" s="48"/>
      <c r="D477" s="49"/>
      <c r="F477" s="50"/>
      <c r="G477" s="51"/>
      <c r="H477" s="46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</row>
    <row r="478" spans="1:213" s="47" customFormat="1" x14ac:dyDescent="0.25">
      <c r="A478" s="6"/>
      <c r="B478" s="48"/>
      <c r="C478" s="48"/>
      <c r="D478" s="49"/>
      <c r="F478" s="50"/>
      <c r="G478" s="51"/>
      <c r="H478" s="46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</row>
    <row r="479" spans="1:213" s="47" customFormat="1" x14ac:dyDescent="0.25">
      <c r="A479" s="6"/>
      <c r="B479" s="48"/>
      <c r="C479" s="48"/>
      <c r="D479" s="49"/>
      <c r="F479" s="50"/>
      <c r="G479" s="51"/>
      <c r="H479" s="46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</row>
    <row r="480" spans="1:213" s="47" customFormat="1" x14ac:dyDescent="0.25">
      <c r="A480" s="6"/>
      <c r="B480" s="48"/>
      <c r="C480" s="48"/>
      <c r="D480" s="49"/>
      <c r="F480" s="50"/>
      <c r="G480" s="51"/>
      <c r="H480" s="46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</row>
    <row r="481" spans="1:213" s="47" customFormat="1" x14ac:dyDescent="0.25">
      <c r="A481" s="6"/>
      <c r="B481" s="48"/>
      <c r="C481" s="48"/>
      <c r="D481" s="49"/>
      <c r="F481" s="50"/>
      <c r="G481" s="51"/>
      <c r="H481" s="46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</row>
    <row r="482" spans="1:213" s="47" customFormat="1" x14ac:dyDescent="0.25">
      <c r="A482" s="6"/>
      <c r="B482" s="48"/>
      <c r="C482" s="48"/>
      <c r="D482" s="49"/>
      <c r="F482" s="50"/>
      <c r="G482" s="51"/>
      <c r="H482" s="46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</row>
    <row r="483" spans="1:213" s="47" customFormat="1" x14ac:dyDescent="0.25">
      <c r="A483" s="6"/>
      <c r="B483" s="48"/>
      <c r="C483" s="48"/>
      <c r="D483" s="49"/>
      <c r="F483" s="50"/>
      <c r="G483" s="51"/>
      <c r="H483" s="46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</row>
    <row r="484" spans="1:213" s="47" customFormat="1" x14ac:dyDescent="0.25">
      <c r="A484" s="6"/>
      <c r="B484" s="48"/>
      <c r="C484" s="48"/>
      <c r="D484" s="49"/>
      <c r="F484" s="50"/>
      <c r="G484" s="51"/>
      <c r="H484" s="46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</row>
    <row r="485" spans="1:213" s="47" customFormat="1" x14ac:dyDescent="0.25">
      <c r="A485" s="6"/>
      <c r="B485" s="48"/>
      <c r="C485" s="48"/>
      <c r="D485" s="49"/>
      <c r="F485" s="50"/>
      <c r="G485" s="51"/>
      <c r="H485" s="46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</row>
    <row r="486" spans="1:213" s="47" customFormat="1" x14ac:dyDescent="0.25">
      <c r="A486" s="6"/>
      <c r="B486" s="48"/>
      <c r="C486" s="48"/>
      <c r="D486" s="49"/>
      <c r="F486" s="50"/>
      <c r="G486" s="51"/>
      <c r="H486" s="46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</row>
    <row r="487" spans="1:213" s="47" customFormat="1" x14ac:dyDescent="0.25">
      <c r="A487" s="6"/>
      <c r="B487" s="48"/>
      <c r="C487" s="48"/>
      <c r="D487" s="49"/>
      <c r="F487" s="50"/>
      <c r="G487" s="51"/>
      <c r="H487" s="46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</row>
    <row r="488" spans="1:213" s="47" customFormat="1" x14ac:dyDescent="0.25">
      <c r="A488" s="6"/>
      <c r="B488" s="48"/>
      <c r="C488" s="48"/>
      <c r="D488" s="49"/>
      <c r="F488" s="50"/>
      <c r="G488" s="51"/>
      <c r="H488" s="46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</row>
    <row r="489" spans="1:213" s="47" customFormat="1" x14ac:dyDescent="0.25">
      <c r="A489" s="6"/>
      <c r="B489" s="48"/>
      <c r="C489" s="48"/>
      <c r="D489" s="49"/>
      <c r="F489" s="50"/>
      <c r="G489" s="51"/>
      <c r="H489" s="46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</row>
    <row r="490" spans="1:213" s="47" customFormat="1" x14ac:dyDescent="0.25">
      <c r="A490" s="6"/>
      <c r="B490" s="48"/>
      <c r="C490" s="48"/>
      <c r="D490" s="49"/>
      <c r="F490" s="50"/>
      <c r="G490" s="51"/>
      <c r="H490" s="46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</row>
    <row r="491" spans="1:213" s="47" customFormat="1" x14ac:dyDescent="0.25">
      <c r="A491" s="6"/>
      <c r="B491" s="48"/>
      <c r="C491" s="48"/>
      <c r="D491" s="49"/>
      <c r="F491" s="50"/>
      <c r="G491" s="51"/>
      <c r="H491" s="46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</row>
    <row r="492" spans="1:213" s="47" customFormat="1" x14ac:dyDescent="0.25">
      <c r="A492" s="6"/>
      <c r="B492" s="48"/>
      <c r="C492" s="48"/>
      <c r="D492" s="49"/>
      <c r="F492" s="50"/>
      <c r="G492" s="51"/>
      <c r="H492" s="46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</row>
    <row r="493" spans="1:213" s="47" customFormat="1" x14ac:dyDescent="0.25">
      <c r="A493" s="6"/>
      <c r="B493" s="48"/>
      <c r="C493" s="48"/>
      <c r="D493" s="49"/>
      <c r="F493" s="50"/>
      <c r="G493" s="51"/>
      <c r="H493" s="46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</row>
    <row r="494" spans="1:213" s="47" customFormat="1" x14ac:dyDescent="0.25">
      <c r="A494" s="6"/>
      <c r="B494" s="48"/>
      <c r="C494" s="48"/>
      <c r="D494" s="49"/>
      <c r="F494" s="50"/>
      <c r="G494" s="51"/>
      <c r="H494" s="46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</row>
    <row r="495" spans="1:213" s="47" customFormat="1" x14ac:dyDescent="0.25">
      <c r="A495" s="6"/>
      <c r="B495" s="48"/>
      <c r="C495" s="48"/>
      <c r="D495" s="49"/>
      <c r="F495" s="50"/>
      <c r="G495" s="51"/>
      <c r="H495" s="46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</row>
    <row r="496" spans="1:213" s="47" customFormat="1" x14ac:dyDescent="0.25">
      <c r="A496" s="6"/>
      <c r="B496" s="48"/>
      <c r="C496" s="48"/>
      <c r="D496" s="49"/>
      <c r="F496" s="50"/>
      <c r="G496" s="51"/>
      <c r="H496" s="46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</row>
    <row r="497" spans="1:213" s="47" customFormat="1" x14ac:dyDescent="0.25">
      <c r="A497" s="6"/>
      <c r="B497" s="48"/>
      <c r="C497" s="48"/>
      <c r="D497" s="49"/>
      <c r="F497" s="50"/>
      <c r="G497" s="51"/>
      <c r="H497" s="46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</row>
    <row r="498" spans="1:213" s="47" customFormat="1" x14ac:dyDescent="0.25">
      <c r="A498" s="6"/>
      <c r="B498" s="48"/>
      <c r="C498" s="48"/>
      <c r="D498" s="49"/>
      <c r="F498" s="50"/>
      <c r="G498" s="51"/>
      <c r="H498" s="46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</row>
    <row r="499" spans="1:213" s="47" customFormat="1" x14ac:dyDescent="0.25">
      <c r="A499" s="6"/>
      <c r="B499" s="48"/>
      <c r="C499" s="48"/>
      <c r="D499" s="49"/>
      <c r="F499" s="50"/>
      <c r="G499" s="51"/>
      <c r="H499" s="46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</row>
    <row r="500" spans="1:213" s="47" customFormat="1" x14ac:dyDescent="0.25">
      <c r="A500" s="6"/>
      <c r="B500" s="48"/>
      <c r="C500" s="48"/>
      <c r="D500" s="49"/>
      <c r="F500" s="50"/>
      <c r="G500" s="51"/>
      <c r="H500" s="46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</row>
    <row r="501" spans="1:213" s="47" customFormat="1" x14ac:dyDescent="0.25">
      <c r="A501" s="6"/>
      <c r="B501" s="48"/>
      <c r="C501" s="48"/>
      <c r="D501" s="49"/>
      <c r="F501" s="50"/>
      <c r="G501" s="51"/>
      <c r="H501" s="46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</row>
    <row r="502" spans="1:213" s="47" customFormat="1" x14ac:dyDescent="0.25">
      <c r="A502" s="6"/>
      <c r="B502" s="48"/>
      <c r="C502" s="48"/>
      <c r="D502" s="49"/>
      <c r="F502" s="50"/>
      <c r="G502" s="51"/>
      <c r="H502" s="46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</row>
    <row r="503" spans="1:213" s="47" customFormat="1" x14ac:dyDescent="0.25">
      <c r="A503" s="6"/>
      <c r="B503" s="48"/>
      <c r="C503" s="48"/>
      <c r="D503" s="49"/>
      <c r="F503" s="50"/>
      <c r="G503" s="51"/>
      <c r="H503" s="46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</row>
    <row r="504" spans="1:213" s="47" customFormat="1" x14ac:dyDescent="0.25">
      <c r="A504" s="6"/>
      <c r="B504" s="48"/>
      <c r="C504" s="48"/>
      <c r="D504" s="49"/>
      <c r="F504" s="50"/>
      <c r="G504" s="51"/>
      <c r="H504" s="46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</row>
    <row r="505" spans="1:213" s="47" customFormat="1" x14ac:dyDescent="0.25">
      <c r="A505" s="6"/>
      <c r="B505" s="48"/>
      <c r="C505" s="48"/>
      <c r="D505" s="49"/>
      <c r="F505" s="50"/>
      <c r="G505" s="51"/>
      <c r="H505" s="46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</row>
    <row r="506" spans="1:213" s="47" customFormat="1" x14ac:dyDescent="0.25">
      <c r="A506" s="6"/>
      <c r="B506" s="48"/>
      <c r="C506" s="48"/>
      <c r="D506" s="49"/>
      <c r="F506" s="50"/>
      <c r="G506" s="51"/>
      <c r="H506" s="46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</row>
    <row r="507" spans="1:213" s="47" customFormat="1" x14ac:dyDescent="0.25">
      <c r="A507" s="6"/>
      <c r="B507" s="48"/>
      <c r="C507" s="48"/>
      <c r="D507" s="49"/>
      <c r="F507" s="50"/>
      <c r="G507" s="51"/>
      <c r="H507" s="46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</row>
    <row r="508" spans="1:213" s="47" customFormat="1" x14ac:dyDescent="0.25">
      <c r="A508" s="6"/>
      <c r="B508" s="48"/>
      <c r="C508" s="48"/>
      <c r="D508" s="49"/>
      <c r="F508" s="50"/>
      <c r="G508" s="51"/>
      <c r="H508" s="46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</row>
    <row r="509" spans="1:213" s="47" customFormat="1" x14ac:dyDescent="0.25">
      <c r="A509" s="6"/>
      <c r="B509" s="48"/>
      <c r="C509" s="48"/>
      <c r="D509" s="49"/>
      <c r="F509" s="50"/>
      <c r="G509" s="51"/>
      <c r="H509" s="46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</row>
    <row r="510" spans="1:213" s="47" customFormat="1" x14ac:dyDescent="0.25">
      <c r="A510" s="6"/>
      <c r="B510" s="48"/>
      <c r="C510" s="48"/>
      <c r="D510" s="49"/>
      <c r="F510" s="50"/>
      <c r="G510" s="51"/>
      <c r="H510" s="46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</row>
    <row r="511" spans="1:213" s="47" customFormat="1" x14ac:dyDescent="0.25">
      <c r="A511" s="6"/>
      <c r="B511" s="48"/>
      <c r="C511" s="48"/>
      <c r="D511" s="49"/>
      <c r="F511" s="50"/>
      <c r="G511" s="51"/>
      <c r="H511" s="46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</row>
    <row r="512" spans="1:213" s="47" customFormat="1" x14ac:dyDescent="0.25">
      <c r="A512" s="6"/>
      <c r="B512" s="48"/>
      <c r="C512" s="48"/>
      <c r="D512" s="49"/>
      <c r="F512" s="50"/>
      <c r="G512" s="51"/>
      <c r="H512" s="46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</row>
    <row r="513" spans="1:213" s="47" customFormat="1" x14ac:dyDescent="0.25">
      <c r="A513" s="6"/>
      <c r="B513" s="48"/>
      <c r="C513" s="48"/>
      <c r="D513" s="49"/>
      <c r="F513" s="50"/>
      <c r="G513" s="51"/>
      <c r="H513" s="46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</row>
    <row r="514" spans="1:213" s="47" customFormat="1" x14ac:dyDescent="0.25">
      <c r="A514" s="6"/>
      <c r="B514" s="48"/>
      <c r="C514" s="48"/>
      <c r="D514" s="49"/>
      <c r="F514" s="50"/>
      <c r="G514" s="51"/>
      <c r="H514" s="46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</row>
    <row r="515" spans="1:213" s="47" customFormat="1" x14ac:dyDescent="0.25">
      <c r="A515" s="6"/>
      <c r="B515" s="48"/>
      <c r="C515" s="48"/>
      <c r="D515" s="49"/>
      <c r="F515" s="50"/>
      <c r="G515" s="51"/>
      <c r="H515" s="46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</row>
    <row r="516" spans="1:213" s="47" customFormat="1" x14ac:dyDescent="0.25">
      <c r="A516" s="6"/>
      <c r="B516" s="48"/>
      <c r="C516" s="48"/>
      <c r="D516" s="49"/>
      <c r="F516" s="50"/>
      <c r="G516" s="51"/>
      <c r="H516" s="46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</row>
    <row r="517" spans="1:213" s="47" customFormat="1" x14ac:dyDescent="0.25">
      <c r="A517" s="6"/>
      <c r="B517" s="48"/>
      <c r="C517" s="48"/>
      <c r="D517" s="49"/>
      <c r="F517" s="50"/>
      <c r="G517" s="51"/>
      <c r="H517" s="46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</row>
    <row r="518" spans="1:213" s="47" customFormat="1" x14ac:dyDescent="0.25">
      <c r="A518" s="6"/>
      <c r="B518" s="48"/>
      <c r="C518" s="48"/>
      <c r="D518" s="49"/>
      <c r="F518" s="50"/>
      <c r="G518" s="51"/>
      <c r="H518" s="46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</row>
    <row r="519" spans="1:213" s="47" customFormat="1" x14ac:dyDescent="0.25">
      <c r="A519" s="6"/>
      <c r="B519" s="48"/>
      <c r="C519" s="48"/>
      <c r="D519" s="49"/>
      <c r="F519" s="50"/>
      <c r="G519" s="51"/>
      <c r="H519" s="46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</row>
    <row r="520" spans="1:213" s="47" customFormat="1" x14ac:dyDescent="0.25">
      <c r="A520" s="6"/>
      <c r="B520" s="48"/>
      <c r="C520" s="48"/>
      <c r="D520" s="49"/>
      <c r="F520" s="50"/>
      <c r="G520" s="51"/>
      <c r="H520" s="46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</row>
    <row r="521" spans="1:213" s="47" customFormat="1" x14ac:dyDescent="0.25">
      <c r="A521" s="6"/>
      <c r="B521" s="48"/>
      <c r="C521" s="48"/>
      <c r="D521" s="49"/>
      <c r="F521" s="50"/>
      <c r="G521" s="51"/>
      <c r="H521" s="46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</row>
    <row r="522" spans="1:213" s="47" customFormat="1" x14ac:dyDescent="0.25">
      <c r="A522" s="6"/>
      <c r="B522" s="48"/>
      <c r="C522" s="48"/>
      <c r="D522" s="49"/>
      <c r="F522" s="50"/>
      <c r="G522" s="51"/>
      <c r="H522" s="46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</row>
    <row r="523" spans="1:213" s="47" customFormat="1" x14ac:dyDescent="0.25">
      <c r="A523" s="6"/>
      <c r="B523" s="48"/>
      <c r="C523" s="48"/>
      <c r="D523" s="49"/>
      <c r="F523" s="50"/>
      <c r="G523" s="51"/>
      <c r="H523" s="46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</row>
    <row r="524" spans="1:213" s="47" customFormat="1" x14ac:dyDescent="0.25">
      <c r="A524" s="6"/>
      <c r="B524" s="48"/>
      <c r="C524" s="48"/>
      <c r="D524" s="49"/>
      <c r="F524" s="50"/>
      <c r="G524" s="51"/>
      <c r="H524" s="46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</row>
    <row r="525" spans="1:213" s="47" customFormat="1" x14ac:dyDescent="0.25">
      <c r="A525" s="6"/>
      <c r="B525" s="48"/>
      <c r="C525" s="48"/>
      <c r="D525" s="49"/>
      <c r="F525" s="50"/>
      <c r="G525" s="51"/>
      <c r="H525" s="46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</row>
    <row r="526" spans="1:213" s="47" customFormat="1" x14ac:dyDescent="0.25">
      <c r="A526" s="6"/>
      <c r="B526" s="48"/>
      <c r="C526" s="48"/>
      <c r="D526" s="49"/>
      <c r="F526" s="50"/>
      <c r="G526" s="51"/>
      <c r="H526" s="46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</row>
    <row r="527" spans="1:213" s="47" customFormat="1" x14ac:dyDescent="0.25">
      <c r="A527" s="6"/>
      <c r="B527" s="48"/>
      <c r="C527" s="48"/>
      <c r="D527" s="49"/>
      <c r="F527" s="50"/>
      <c r="G527" s="51"/>
      <c r="H527" s="46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</row>
    <row r="528" spans="1:213" s="47" customFormat="1" x14ac:dyDescent="0.25">
      <c r="A528" s="6"/>
      <c r="B528" s="48"/>
      <c r="C528" s="48"/>
      <c r="D528" s="49"/>
      <c r="F528" s="50"/>
      <c r="G528" s="51"/>
      <c r="H528" s="46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</row>
    <row r="529" spans="1:213" s="47" customFormat="1" x14ac:dyDescent="0.25">
      <c r="A529" s="6"/>
      <c r="B529" s="48"/>
      <c r="C529" s="48"/>
      <c r="D529" s="49"/>
      <c r="F529" s="50"/>
      <c r="G529" s="51"/>
      <c r="H529" s="46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</row>
    <row r="530" spans="1:213" s="47" customFormat="1" x14ac:dyDescent="0.25">
      <c r="A530" s="6"/>
      <c r="B530" s="48"/>
      <c r="C530" s="48"/>
      <c r="D530" s="49"/>
      <c r="F530" s="50"/>
      <c r="G530" s="51"/>
      <c r="H530" s="46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</row>
    <row r="531" spans="1:213" s="47" customFormat="1" x14ac:dyDescent="0.25">
      <c r="A531" s="6"/>
      <c r="B531" s="48"/>
      <c r="C531" s="48"/>
      <c r="D531" s="49"/>
      <c r="F531" s="50"/>
      <c r="G531" s="51"/>
      <c r="H531" s="46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</row>
    <row r="532" spans="1:213" s="47" customFormat="1" x14ac:dyDescent="0.25">
      <c r="A532" s="6"/>
      <c r="B532" s="48"/>
      <c r="C532" s="48"/>
      <c r="D532" s="49"/>
      <c r="F532" s="50"/>
      <c r="G532" s="51"/>
      <c r="H532" s="46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</row>
    <row r="533" spans="1:213" s="47" customFormat="1" x14ac:dyDescent="0.25">
      <c r="A533" s="6"/>
      <c r="B533" s="48"/>
      <c r="C533" s="48"/>
      <c r="D533" s="49"/>
      <c r="F533" s="50"/>
      <c r="G533" s="51"/>
      <c r="H533" s="46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</row>
    <row r="534" spans="1:213" s="47" customFormat="1" x14ac:dyDescent="0.25">
      <c r="A534" s="6"/>
      <c r="B534" s="48"/>
      <c r="C534" s="48"/>
      <c r="D534" s="49"/>
      <c r="F534" s="50"/>
      <c r="G534" s="51"/>
      <c r="H534" s="46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</row>
    <row r="535" spans="1:213" s="47" customFormat="1" x14ac:dyDescent="0.25">
      <c r="A535" s="6"/>
      <c r="B535" s="48"/>
      <c r="C535" s="48"/>
      <c r="D535" s="49"/>
      <c r="F535" s="50"/>
      <c r="G535" s="51"/>
      <c r="H535" s="46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</row>
    <row r="536" spans="1:213" s="47" customFormat="1" x14ac:dyDescent="0.25">
      <c r="A536" s="6"/>
      <c r="B536" s="48"/>
      <c r="C536" s="48"/>
      <c r="D536" s="49"/>
      <c r="F536" s="50"/>
      <c r="G536" s="51"/>
      <c r="H536" s="46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</row>
    <row r="537" spans="1:213" s="47" customFormat="1" x14ac:dyDescent="0.25">
      <c r="A537" s="6"/>
      <c r="B537" s="48"/>
      <c r="C537" s="48"/>
      <c r="D537" s="49"/>
      <c r="F537" s="50"/>
      <c r="G537" s="51"/>
      <c r="H537" s="46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</row>
    <row r="538" spans="1:213" s="47" customFormat="1" x14ac:dyDescent="0.25">
      <c r="A538" s="6"/>
      <c r="B538" s="48"/>
      <c r="C538" s="48"/>
      <c r="D538" s="49"/>
      <c r="F538" s="50"/>
      <c r="G538" s="51"/>
      <c r="H538" s="46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</row>
    <row r="539" spans="1:213" s="47" customFormat="1" x14ac:dyDescent="0.25">
      <c r="A539" s="6"/>
      <c r="B539" s="48"/>
      <c r="C539" s="48"/>
      <c r="D539" s="49"/>
      <c r="F539" s="50"/>
      <c r="G539" s="51"/>
      <c r="H539" s="46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</row>
    <row r="540" spans="1:213" s="47" customFormat="1" x14ac:dyDescent="0.25">
      <c r="A540" s="6"/>
      <c r="B540" s="48"/>
      <c r="C540" s="48"/>
      <c r="D540" s="49"/>
      <c r="F540" s="50"/>
      <c r="G540" s="51"/>
      <c r="H540" s="46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</row>
    <row r="541" spans="1:213" s="47" customFormat="1" x14ac:dyDescent="0.25">
      <c r="A541" s="6"/>
      <c r="B541" s="48"/>
      <c r="C541" s="48"/>
      <c r="D541" s="49"/>
      <c r="F541" s="50"/>
      <c r="G541" s="51"/>
      <c r="H541" s="46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</row>
    <row r="542" spans="1:213" s="47" customFormat="1" x14ac:dyDescent="0.25">
      <c r="A542" s="6"/>
      <c r="B542" s="48"/>
      <c r="C542" s="48"/>
      <c r="D542" s="49"/>
      <c r="F542" s="50"/>
      <c r="G542" s="51"/>
      <c r="H542" s="46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</row>
    <row r="543" spans="1:213" s="47" customFormat="1" x14ac:dyDescent="0.25">
      <c r="A543" s="6"/>
      <c r="B543" s="48"/>
      <c r="C543" s="48"/>
      <c r="D543" s="49"/>
      <c r="F543" s="50"/>
      <c r="G543" s="51"/>
      <c r="H543" s="46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</row>
    <row r="544" spans="1:213" s="47" customFormat="1" x14ac:dyDescent="0.25">
      <c r="A544" s="6"/>
      <c r="B544" s="48"/>
      <c r="C544" s="48"/>
      <c r="D544" s="49"/>
      <c r="F544" s="50"/>
      <c r="G544" s="51"/>
      <c r="H544" s="46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</row>
    <row r="545" spans="1:213" s="47" customFormat="1" x14ac:dyDescent="0.25">
      <c r="A545" s="6"/>
      <c r="B545" s="48"/>
      <c r="C545" s="48"/>
      <c r="D545" s="49"/>
      <c r="F545" s="50"/>
      <c r="G545" s="51"/>
      <c r="H545" s="46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</row>
    <row r="546" spans="1:213" s="47" customFormat="1" x14ac:dyDescent="0.25">
      <c r="A546" s="6"/>
      <c r="B546" s="48"/>
      <c r="C546" s="48"/>
      <c r="D546" s="49"/>
      <c r="F546" s="50"/>
      <c r="G546" s="51"/>
      <c r="H546" s="46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</row>
    <row r="547" spans="1:213" s="47" customFormat="1" x14ac:dyDescent="0.25">
      <c r="A547" s="6"/>
      <c r="B547" s="48"/>
      <c r="C547" s="48"/>
      <c r="D547" s="49"/>
      <c r="F547" s="50"/>
      <c r="G547" s="51"/>
      <c r="H547" s="46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</row>
    <row r="548" spans="1:213" s="47" customFormat="1" x14ac:dyDescent="0.25">
      <c r="A548" s="6"/>
      <c r="B548" s="48"/>
      <c r="C548" s="48"/>
      <c r="D548" s="49"/>
      <c r="F548" s="50"/>
      <c r="G548" s="51"/>
      <c r="H548" s="46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</row>
    <row r="549" spans="1:213" s="47" customFormat="1" x14ac:dyDescent="0.25">
      <c r="A549" s="6"/>
      <c r="B549" s="48"/>
      <c r="C549" s="48"/>
      <c r="D549" s="49"/>
      <c r="F549" s="50"/>
      <c r="G549" s="51"/>
      <c r="H549" s="46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</row>
    <row r="550" spans="1:213" s="47" customFormat="1" x14ac:dyDescent="0.25">
      <c r="A550" s="6"/>
      <c r="B550" s="48"/>
      <c r="C550" s="48"/>
      <c r="D550" s="49"/>
      <c r="F550" s="50"/>
      <c r="G550" s="51"/>
      <c r="H550" s="46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</row>
    <row r="551" spans="1:213" s="47" customFormat="1" x14ac:dyDescent="0.25">
      <c r="A551" s="6"/>
      <c r="B551" s="48"/>
      <c r="C551" s="48"/>
      <c r="D551" s="49"/>
      <c r="F551" s="50"/>
      <c r="G551" s="51"/>
      <c r="H551" s="46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</row>
    <row r="552" spans="1:213" s="47" customFormat="1" x14ac:dyDescent="0.25">
      <c r="A552" s="6"/>
      <c r="B552" s="48"/>
      <c r="C552" s="48"/>
      <c r="D552" s="49"/>
      <c r="F552" s="50"/>
      <c r="G552" s="51"/>
      <c r="H552" s="46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</row>
    <row r="553" spans="1:213" s="47" customFormat="1" x14ac:dyDescent="0.25">
      <c r="A553" s="6"/>
      <c r="B553" s="48"/>
      <c r="C553" s="48"/>
      <c r="D553" s="49"/>
      <c r="F553" s="50"/>
      <c r="G553" s="51"/>
      <c r="H553" s="46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</row>
    <row r="554" spans="1:213" s="47" customFormat="1" x14ac:dyDescent="0.25">
      <c r="A554" s="6"/>
      <c r="B554" s="48"/>
      <c r="C554" s="48"/>
      <c r="D554" s="49"/>
      <c r="F554" s="50"/>
      <c r="G554" s="51"/>
      <c r="H554" s="46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</row>
    <row r="555" spans="1:213" s="47" customFormat="1" x14ac:dyDescent="0.25">
      <c r="A555" s="6"/>
      <c r="B555" s="48"/>
      <c r="C555" s="48"/>
      <c r="D555" s="49"/>
      <c r="F555" s="50"/>
      <c r="G555" s="51"/>
      <c r="H555" s="46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</row>
    <row r="556" spans="1:213" s="47" customFormat="1" x14ac:dyDescent="0.25">
      <c r="A556" s="6"/>
      <c r="B556" s="48"/>
      <c r="C556" s="48"/>
      <c r="D556" s="49"/>
      <c r="F556" s="50"/>
      <c r="G556" s="51"/>
      <c r="H556" s="46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</row>
    <row r="557" spans="1:213" s="47" customFormat="1" x14ac:dyDescent="0.25">
      <c r="A557" s="6"/>
      <c r="B557" s="48"/>
      <c r="C557" s="48"/>
      <c r="D557" s="49"/>
      <c r="F557" s="50"/>
      <c r="G557" s="51"/>
      <c r="H557" s="46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</row>
    <row r="558" spans="1:213" s="47" customFormat="1" x14ac:dyDescent="0.25">
      <c r="A558" s="6"/>
      <c r="B558" s="48"/>
      <c r="C558" s="48"/>
      <c r="D558" s="49"/>
      <c r="F558" s="50"/>
      <c r="G558" s="51"/>
      <c r="H558" s="46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</row>
    <row r="559" spans="1:213" s="47" customFormat="1" x14ac:dyDescent="0.25">
      <c r="A559" s="6"/>
      <c r="B559" s="48"/>
      <c r="C559" s="48"/>
      <c r="D559" s="49"/>
      <c r="F559" s="50"/>
      <c r="G559" s="51"/>
      <c r="H559" s="46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</row>
    <row r="560" spans="1:213" s="47" customFormat="1" x14ac:dyDescent="0.25">
      <c r="A560" s="6"/>
      <c r="B560" s="48"/>
      <c r="C560" s="48"/>
      <c r="D560" s="49"/>
      <c r="F560" s="50"/>
      <c r="G560" s="51"/>
      <c r="H560" s="46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</row>
    <row r="561" spans="1:213" s="47" customFormat="1" x14ac:dyDescent="0.25">
      <c r="A561" s="6"/>
      <c r="B561" s="48"/>
      <c r="C561" s="48"/>
      <c r="D561" s="49"/>
      <c r="F561" s="50"/>
      <c r="G561" s="51"/>
      <c r="H561" s="46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</row>
    <row r="562" spans="1:213" s="47" customFormat="1" x14ac:dyDescent="0.25">
      <c r="A562" s="6"/>
      <c r="B562" s="48"/>
      <c r="C562" s="48"/>
      <c r="D562" s="49"/>
      <c r="F562" s="50"/>
      <c r="G562" s="51"/>
      <c r="H562" s="46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</row>
    <row r="563" spans="1:213" s="47" customFormat="1" x14ac:dyDescent="0.25">
      <c r="A563" s="6"/>
      <c r="B563" s="48"/>
      <c r="C563" s="48"/>
      <c r="D563" s="49"/>
      <c r="F563" s="50"/>
      <c r="G563" s="51"/>
      <c r="H563" s="46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</row>
    <row r="564" spans="1:213" s="47" customFormat="1" x14ac:dyDescent="0.25">
      <c r="A564" s="6"/>
      <c r="B564" s="48"/>
      <c r="C564" s="48"/>
      <c r="D564" s="49"/>
      <c r="F564" s="50"/>
      <c r="G564" s="51"/>
      <c r="H564" s="46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</row>
    <row r="565" spans="1:213" s="47" customFormat="1" x14ac:dyDescent="0.25">
      <c r="A565" s="6"/>
      <c r="B565" s="48"/>
      <c r="C565" s="48"/>
      <c r="D565" s="49"/>
      <c r="F565" s="50"/>
      <c r="G565" s="51"/>
      <c r="H565" s="46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</row>
    <row r="566" spans="1:213" s="47" customFormat="1" x14ac:dyDescent="0.25">
      <c r="A566" s="6"/>
      <c r="B566" s="48"/>
      <c r="C566" s="48"/>
      <c r="D566" s="49"/>
      <c r="F566" s="50"/>
      <c r="G566" s="51"/>
      <c r="H566" s="46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</row>
    <row r="567" spans="1:213" s="47" customFormat="1" x14ac:dyDescent="0.25">
      <c r="A567" s="6"/>
      <c r="B567" s="48"/>
      <c r="C567" s="48"/>
      <c r="D567" s="49"/>
      <c r="F567" s="50"/>
      <c r="G567" s="51"/>
      <c r="H567" s="46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</row>
    <row r="568" spans="1:213" s="47" customFormat="1" x14ac:dyDescent="0.25">
      <c r="A568" s="6"/>
      <c r="B568" s="48"/>
      <c r="C568" s="48"/>
      <c r="D568" s="49"/>
      <c r="F568" s="50"/>
      <c r="G568" s="51"/>
      <c r="H568" s="46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</row>
    <row r="569" spans="1:213" s="47" customFormat="1" x14ac:dyDescent="0.25">
      <c r="A569" s="6"/>
      <c r="B569" s="48"/>
      <c r="C569" s="48"/>
      <c r="D569" s="49"/>
      <c r="F569" s="50"/>
      <c r="G569" s="51"/>
      <c r="H569" s="46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</row>
    <row r="570" spans="1:213" s="47" customFormat="1" x14ac:dyDescent="0.25">
      <c r="A570" s="6"/>
      <c r="B570" s="48"/>
      <c r="C570" s="48"/>
      <c r="D570" s="49"/>
      <c r="F570" s="50"/>
      <c r="G570" s="51"/>
      <c r="H570" s="46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</row>
    <row r="571" spans="1:213" s="47" customFormat="1" x14ac:dyDescent="0.25">
      <c r="A571" s="6"/>
      <c r="B571" s="48"/>
      <c r="C571" s="48"/>
      <c r="D571" s="49"/>
      <c r="F571" s="50"/>
      <c r="G571" s="51"/>
      <c r="H571" s="46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</row>
    <row r="572" spans="1:213" s="47" customFormat="1" x14ac:dyDescent="0.25">
      <c r="A572" s="6"/>
      <c r="B572" s="48"/>
      <c r="C572" s="48"/>
      <c r="D572" s="49"/>
      <c r="F572" s="50"/>
      <c r="G572" s="51"/>
      <c r="H572" s="46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</row>
    <row r="573" spans="1:213" s="47" customFormat="1" x14ac:dyDescent="0.25">
      <c r="A573" s="6"/>
      <c r="B573" s="48"/>
      <c r="C573" s="48"/>
      <c r="D573" s="49"/>
      <c r="F573" s="50"/>
      <c r="G573" s="51"/>
      <c r="H573" s="46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</row>
    <row r="574" spans="1:213" s="47" customFormat="1" x14ac:dyDescent="0.25">
      <c r="A574" s="6"/>
      <c r="B574" s="48"/>
      <c r="C574" s="48"/>
      <c r="D574" s="49"/>
      <c r="F574" s="50"/>
      <c r="G574" s="51"/>
      <c r="H574" s="46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</row>
    <row r="575" spans="1:213" s="47" customFormat="1" x14ac:dyDescent="0.25">
      <c r="A575" s="6"/>
      <c r="B575" s="48"/>
      <c r="C575" s="48"/>
      <c r="D575" s="49"/>
      <c r="F575" s="50"/>
      <c r="G575" s="51"/>
      <c r="H575" s="46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</row>
    <row r="576" spans="1:213" s="47" customFormat="1" x14ac:dyDescent="0.25">
      <c r="A576" s="6"/>
      <c r="B576" s="48"/>
      <c r="C576" s="48"/>
      <c r="D576" s="49"/>
      <c r="F576" s="50"/>
      <c r="G576" s="51"/>
      <c r="H576" s="46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</row>
    <row r="577" spans="1:213" s="47" customFormat="1" x14ac:dyDescent="0.25">
      <c r="A577" s="6"/>
      <c r="B577" s="48"/>
      <c r="C577" s="48"/>
      <c r="D577" s="49"/>
      <c r="F577" s="50"/>
      <c r="G577" s="51"/>
      <c r="H577" s="46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</row>
    <row r="578" spans="1:213" s="47" customFormat="1" x14ac:dyDescent="0.25">
      <c r="A578" s="6"/>
      <c r="B578" s="48"/>
      <c r="C578" s="48"/>
      <c r="D578" s="49"/>
      <c r="F578" s="50"/>
      <c r="G578" s="51"/>
      <c r="H578" s="46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</row>
    <row r="579" spans="1:213" s="47" customFormat="1" x14ac:dyDescent="0.25">
      <c r="A579" s="6"/>
      <c r="B579" s="48"/>
      <c r="C579" s="48"/>
      <c r="D579" s="49"/>
      <c r="F579" s="50"/>
      <c r="G579" s="51"/>
      <c r="H579" s="46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</row>
    <row r="580" spans="1:213" s="47" customFormat="1" x14ac:dyDescent="0.25">
      <c r="A580" s="6"/>
      <c r="B580" s="48"/>
      <c r="C580" s="48"/>
      <c r="D580" s="49"/>
      <c r="F580" s="50"/>
      <c r="G580" s="51"/>
      <c r="H580" s="46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</row>
    <row r="581" spans="1:213" s="47" customFormat="1" x14ac:dyDescent="0.25">
      <c r="A581" s="6"/>
      <c r="B581" s="48"/>
      <c r="C581" s="48"/>
      <c r="D581" s="49"/>
      <c r="F581" s="50"/>
      <c r="G581" s="51"/>
      <c r="H581" s="46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</row>
    <row r="582" spans="1:213" s="47" customFormat="1" x14ac:dyDescent="0.25">
      <c r="A582" s="6"/>
      <c r="B582" s="48"/>
      <c r="C582" s="48"/>
      <c r="D582" s="49"/>
      <c r="F582" s="50"/>
      <c r="G582" s="51"/>
      <c r="H582" s="46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</row>
    <row r="583" spans="1:213" s="47" customFormat="1" x14ac:dyDescent="0.25">
      <c r="A583" s="6"/>
      <c r="B583" s="48"/>
      <c r="C583" s="48"/>
      <c r="D583" s="49"/>
      <c r="F583" s="50"/>
      <c r="G583" s="51"/>
      <c r="H583" s="46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</row>
    <row r="584" spans="1:213" s="47" customFormat="1" x14ac:dyDescent="0.25">
      <c r="A584" s="6"/>
      <c r="B584" s="48"/>
      <c r="C584" s="48"/>
      <c r="D584" s="49"/>
      <c r="F584" s="50"/>
      <c r="G584" s="51"/>
      <c r="H584" s="46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</row>
    <row r="585" spans="1:213" s="47" customFormat="1" x14ac:dyDescent="0.25">
      <c r="A585" s="6"/>
      <c r="B585" s="48"/>
      <c r="C585" s="48"/>
      <c r="D585" s="49"/>
      <c r="F585" s="50"/>
      <c r="G585" s="51"/>
      <c r="H585" s="46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</row>
    <row r="586" spans="1:213" s="47" customFormat="1" x14ac:dyDescent="0.25">
      <c r="A586" s="6"/>
      <c r="B586" s="48"/>
      <c r="C586" s="48"/>
      <c r="D586" s="49"/>
      <c r="F586" s="50"/>
      <c r="G586" s="51"/>
      <c r="H586" s="46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</row>
    <row r="587" spans="1:213" s="47" customFormat="1" x14ac:dyDescent="0.25">
      <c r="A587" s="6"/>
      <c r="B587" s="48"/>
      <c r="C587" s="48"/>
      <c r="D587" s="49"/>
      <c r="F587" s="50"/>
      <c r="G587" s="51"/>
      <c r="H587" s="46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</row>
    <row r="588" spans="1:213" s="47" customFormat="1" x14ac:dyDescent="0.25">
      <c r="A588" s="6"/>
      <c r="B588" s="48"/>
      <c r="C588" s="48"/>
      <c r="D588" s="49"/>
      <c r="F588" s="50"/>
      <c r="G588" s="51"/>
      <c r="H588" s="46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</row>
    <row r="589" spans="1:213" s="47" customFormat="1" x14ac:dyDescent="0.25">
      <c r="A589" s="6"/>
      <c r="B589" s="48"/>
      <c r="C589" s="48"/>
      <c r="D589" s="49"/>
      <c r="F589" s="50"/>
      <c r="G589" s="51"/>
      <c r="H589" s="46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</row>
    <row r="590" spans="1:213" s="47" customFormat="1" x14ac:dyDescent="0.25">
      <c r="A590" s="6"/>
      <c r="B590" s="48"/>
      <c r="C590" s="48"/>
      <c r="D590" s="49"/>
      <c r="F590" s="50"/>
      <c r="G590" s="51"/>
      <c r="H590" s="46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</row>
    <row r="591" spans="1:213" s="47" customFormat="1" x14ac:dyDescent="0.25">
      <c r="A591" s="6"/>
      <c r="B591" s="48"/>
      <c r="C591" s="48"/>
      <c r="D591" s="49"/>
      <c r="F591" s="50"/>
      <c r="G591" s="51"/>
      <c r="H591" s="46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</row>
    <row r="592" spans="1:213" s="47" customFormat="1" x14ac:dyDescent="0.25">
      <c r="A592" s="6"/>
      <c r="B592" s="48"/>
      <c r="C592" s="48"/>
      <c r="D592" s="49"/>
      <c r="F592" s="50"/>
      <c r="G592" s="51"/>
      <c r="H592" s="46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</row>
    <row r="593" spans="1:213" s="47" customFormat="1" x14ac:dyDescent="0.25">
      <c r="A593" s="6"/>
      <c r="B593" s="48"/>
      <c r="C593" s="48"/>
      <c r="D593" s="49"/>
      <c r="F593" s="50"/>
      <c r="G593" s="51"/>
      <c r="H593" s="46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</row>
    <row r="594" spans="1:213" s="47" customFormat="1" x14ac:dyDescent="0.25">
      <c r="A594" s="6"/>
      <c r="B594" s="48"/>
      <c r="C594" s="48"/>
      <c r="D594" s="49"/>
      <c r="F594" s="50"/>
      <c r="G594" s="51"/>
      <c r="H594" s="46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</row>
    <row r="595" spans="1:213" s="47" customFormat="1" x14ac:dyDescent="0.25">
      <c r="A595" s="6"/>
      <c r="B595" s="48"/>
      <c r="C595" s="48"/>
      <c r="D595" s="49"/>
      <c r="F595" s="50"/>
      <c r="G595" s="51"/>
      <c r="H595" s="46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</row>
    <row r="596" spans="1:213" s="47" customFormat="1" x14ac:dyDescent="0.25">
      <c r="A596" s="6"/>
      <c r="B596" s="48"/>
      <c r="C596" s="48"/>
      <c r="D596" s="49"/>
      <c r="F596" s="50"/>
      <c r="G596" s="51"/>
      <c r="H596" s="46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</row>
    <row r="597" spans="1:213" s="47" customFormat="1" x14ac:dyDescent="0.25">
      <c r="A597" s="6"/>
      <c r="B597" s="48"/>
      <c r="C597" s="48"/>
      <c r="D597" s="49"/>
      <c r="F597" s="50"/>
      <c r="G597" s="51"/>
      <c r="H597" s="46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</row>
    <row r="598" spans="1:213" s="47" customFormat="1" x14ac:dyDescent="0.25">
      <c r="A598" s="6"/>
      <c r="B598" s="48"/>
      <c r="C598" s="48"/>
      <c r="D598" s="49"/>
      <c r="F598" s="50"/>
      <c r="G598" s="51"/>
      <c r="H598" s="46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</row>
    <row r="599" spans="1:213" s="47" customFormat="1" x14ac:dyDescent="0.25">
      <c r="A599" s="6"/>
      <c r="B599" s="48"/>
      <c r="C599" s="48"/>
      <c r="D599" s="49"/>
      <c r="F599" s="50"/>
      <c r="G599" s="51"/>
      <c r="H599" s="46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</row>
    <row r="600" spans="1:213" s="47" customFormat="1" x14ac:dyDescent="0.25">
      <c r="A600" s="6"/>
      <c r="B600" s="48"/>
      <c r="C600" s="48"/>
      <c r="D600" s="49"/>
      <c r="F600" s="50"/>
      <c r="G600" s="51"/>
      <c r="H600" s="46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</row>
    <row r="601" spans="1:213" s="47" customFormat="1" x14ac:dyDescent="0.25">
      <c r="A601" s="6"/>
      <c r="B601" s="48"/>
      <c r="C601" s="48"/>
      <c r="D601" s="49"/>
      <c r="F601" s="50"/>
      <c r="G601" s="51"/>
      <c r="H601" s="46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</row>
    <row r="602" spans="1:213" s="47" customFormat="1" x14ac:dyDescent="0.25">
      <c r="A602" s="6"/>
      <c r="B602" s="48"/>
      <c r="C602" s="48"/>
      <c r="D602" s="49"/>
      <c r="F602" s="50"/>
      <c r="G602" s="51"/>
      <c r="H602" s="46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</row>
    <row r="603" spans="1:213" s="47" customFormat="1" x14ac:dyDescent="0.25">
      <c r="A603" s="6"/>
      <c r="B603" s="48"/>
      <c r="C603" s="48"/>
      <c r="D603" s="49"/>
      <c r="F603" s="50"/>
      <c r="G603" s="51"/>
      <c r="H603" s="46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</row>
    <row r="604" spans="1:213" s="47" customFormat="1" x14ac:dyDescent="0.25">
      <c r="A604" s="6"/>
      <c r="B604" s="48"/>
      <c r="C604" s="48"/>
      <c r="D604" s="49"/>
      <c r="F604" s="50"/>
      <c r="G604" s="51"/>
      <c r="H604" s="46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</row>
    <row r="605" spans="1:213" s="47" customFormat="1" x14ac:dyDescent="0.25">
      <c r="A605" s="6"/>
      <c r="B605" s="48"/>
      <c r="C605" s="48"/>
      <c r="D605" s="49"/>
      <c r="F605" s="50"/>
      <c r="G605" s="51"/>
      <c r="H605" s="46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</row>
    <row r="606" spans="1:213" s="47" customFormat="1" x14ac:dyDescent="0.25">
      <c r="A606" s="6"/>
      <c r="B606" s="48"/>
      <c r="C606" s="48"/>
      <c r="D606" s="49"/>
      <c r="F606" s="50"/>
      <c r="G606" s="51"/>
      <c r="H606" s="46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</row>
    <row r="607" spans="1:213" s="47" customFormat="1" x14ac:dyDescent="0.25">
      <c r="A607" s="6"/>
      <c r="B607" s="48"/>
      <c r="C607" s="48"/>
      <c r="D607" s="49"/>
      <c r="F607" s="50"/>
      <c r="G607" s="51"/>
      <c r="H607" s="46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</row>
    <row r="608" spans="1:213" s="47" customFormat="1" x14ac:dyDescent="0.25">
      <c r="A608" s="6"/>
      <c r="B608" s="48"/>
      <c r="C608" s="48"/>
      <c r="D608" s="49"/>
      <c r="F608" s="50"/>
      <c r="G608" s="51"/>
      <c r="H608" s="46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</row>
    <row r="609" spans="1:213" s="47" customFormat="1" x14ac:dyDescent="0.25">
      <c r="A609" s="6"/>
      <c r="B609" s="48"/>
      <c r="C609" s="48"/>
      <c r="D609" s="49"/>
      <c r="F609" s="50"/>
      <c r="G609" s="51"/>
      <c r="H609" s="46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</row>
    <row r="610" spans="1:213" s="47" customFormat="1" x14ac:dyDescent="0.25">
      <c r="A610" s="6"/>
      <c r="B610" s="48"/>
      <c r="C610" s="48"/>
      <c r="D610" s="49"/>
      <c r="F610" s="50"/>
      <c r="G610" s="51"/>
      <c r="H610" s="46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</row>
    <row r="611" spans="1:213" s="47" customFormat="1" x14ac:dyDescent="0.25">
      <c r="A611" s="6"/>
      <c r="B611" s="48"/>
      <c r="C611" s="48"/>
      <c r="D611" s="49"/>
      <c r="F611" s="50"/>
      <c r="G611" s="51"/>
      <c r="H611" s="46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</row>
    <row r="612" spans="1:213" s="47" customFormat="1" x14ac:dyDescent="0.25">
      <c r="A612" s="6"/>
      <c r="B612" s="48"/>
      <c r="C612" s="48"/>
      <c r="D612" s="49"/>
      <c r="F612" s="50"/>
      <c r="G612" s="51"/>
      <c r="H612" s="46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</row>
    <row r="613" spans="1:213" s="47" customFormat="1" x14ac:dyDescent="0.25">
      <c r="A613" s="6"/>
      <c r="B613" s="48"/>
      <c r="C613" s="48"/>
      <c r="D613" s="49"/>
      <c r="F613" s="50"/>
      <c r="G613" s="51"/>
      <c r="H613" s="46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</row>
    <row r="614" spans="1:213" s="47" customFormat="1" x14ac:dyDescent="0.25">
      <c r="A614" s="6"/>
      <c r="B614" s="48"/>
      <c r="C614" s="48"/>
      <c r="D614" s="49"/>
      <c r="F614" s="50"/>
      <c r="G614" s="51"/>
      <c r="H614" s="46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</row>
    <row r="615" spans="1:213" s="47" customFormat="1" x14ac:dyDescent="0.25">
      <c r="A615" s="6"/>
      <c r="B615" s="48"/>
      <c r="C615" s="48"/>
      <c r="D615" s="49"/>
      <c r="F615" s="50"/>
      <c r="G615" s="51"/>
      <c r="H615" s="46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</row>
    <row r="616" spans="1:213" s="47" customFormat="1" x14ac:dyDescent="0.25">
      <c r="A616" s="6"/>
      <c r="B616" s="48"/>
      <c r="C616" s="48"/>
      <c r="D616" s="49"/>
      <c r="F616" s="50"/>
      <c r="G616" s="51"/>
      <c r="H616" s="46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</row>
    <row r="617" spans="1:213" s="47" customFormat="1" x14ac:dyDescent="0.25">
      <c r="A617" s="6"/>
      <c r="B617" s="48"/>
      <c r="C617" s="48"/>
      <c r="D617" s="49"/>
      <c r="F617" s="50"/>
      <c r="G617" s="51"/>
      <c r="H617" s="46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</row>
    <row r="618" spans="1:213" s="47" customFormat="1" x14ac:dyDescent="0.25">
      <c r="A618" s="6"/>
      <c r="B618" s="48"/>
      <c r="C618" s="48"/>
      <c r="D618" s="49"/>
      <c r="F618" s="50"/>
      <c r="G618" s="51"/>
      <c r="H618" s="46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</row>
    <row r="619" spans="1:213" s="47" customFormat="1" x14ac:dyDescent="0.25">
      <c r="A619" s="6"/>
      <c r="B619" s="48"/>
      <c r="C619" s="48"/>
      <c r="D619" s="49"/>
      <c r="F619" s="50"/>
      <c r="G619" s="51"/>
      <c r="H619" s="46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</row>
    <row r="620" spans="1:213" s="47" customFormat="1" x14ac:dyDescent="0.25">
      <c r="A620" s="6"/>
      <c r="B620" s="48"/>
      <c r="C620" s="48"/>
      <c r="D620" s="49"/>
      <c r="F620" s="50"/>
      <c r="G620" s="51"/>
      <c r="H620" s="46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</row>
    <row r="621" spans="1:213" s="47" customFormat="1" x14ac:dyDescent="0.25">
      <c r="A621" s="6"/>
      <c r="B621" s="48"/>
      <c r="C621" s="48"/>
      <c r="D621" s="49"/>
      <c r="F621" s="50"/>
      <c r="G621" s="51"/>
      <c r="H621" s="46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  <c r="CO621" s="6"/>
      <c r="CP621" s="6"/>
      <c r="CQ621" s="6"/>
      <c r="CR621" s="6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</row>
    <row r="622" spans="1:213" s="47" customFormat="1" x14ac:dyDescent="0.25">
      <c r="A622" s="6"/>
      <c r="B622" s="48"/>
      <c r="C622" s="48"/>
      <c r="D622" s="49"/>
      <c r="F622" s="50"/>
      <c r="G622" s="51"/>
      <c r="H622" s="46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</row>
    <row r="623" spans="1:213" s="47" customFormat="1" x14ac:dyDescent="0.25">
      <c r="A623" s="6"/>
      <c r="B623" s="48"/>
      <c r="C623" s="48"/>
      <c r="D623" s="49"/>
      <c r="F623" s="50"/>
      <c r="G623" s="51"/>
      <c r="H623" s="46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</row>
    <row r="624" spans="1:213" s="47" customFormat="1" x14ac:dyDescent="0.25">
      <c r="A624" s="6"/>
      <c r="B624" s="48"/>
      <c r="C624" s="48"/>
      <c r="D624" s="49"/>
      <c r="F624" s="50"/>
      <c r="G624" s="51"/>
      <c r="H624" s="46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</row>
    <row r="625" spans="1:213" s="47" customFormat="1" x14ac:dyDescent="0.25">
      <c r="A625" s="6"/>
      <c r="B625" s="48"/>
      <c r="C625" s="48"/>
      <c r="D625" s="49"/>
      <c r="F625" s="50"/>
      <c r="G625" s="51"/>
      <c r="H625" s="46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  <c r="BB625" s="6"/>
      <c r="BC625" s="6"/>
      <c r="BD625" s="6"/>
      <c r="BE625" s="6"/>
      <c r="BF625" s="6"/>
      <c r="BG625" s="6"/>
      <c r="BH625" s="6"/>
      <c r="BI625" s="6"/>
      <c r="BJ625" s="6"/>
      <c r="BK625" s="6"/>
      <c r="BL625" s="6"/>
      <c r="BM625" s="6"/>
      <c r="BN625" s="6"/>
      <c r="BO625" s="6"/>
      <c r="BP625" s="6"/>
      <c r="BQ625" s="6"/>
      <c r="BR625" s="6"/>
      <c r="BS625" s="6"/>
      <c r="BT625" s="6"/>
      <c r="BU625" s="6"/>
      <c r="BV625" s="6"/>
      <c r="BW625" s="6"/>
      <c r="BX625" s="6"/>
      <c r="BY625" s="6"/>
      <c r="BZ625" s="6"/>
      <c r="CA625" s="6"/>
      <c r="CB625" s="6"/>
      <c r="CC625" s="6"/>
      <c r="CD625" s="6"/>
      <c r="CE625" s="6"/>
      <c r="CF625" s="6"/>
      <c r="CG625" s="6"/>
      <c r="CH625" s="6"/>
      <c r="CI625" s="6"/>
      <c r="CJ625" s="6"/>
      <c r="CK625" s="6"/>
      <c r="CL625" s="6"/>
      <c r="CM625" s="6"/>
      <c r="CN625" s="6"/>
      <c r="CO625" s="6"/>
      <c r="CP625" s="6"/>
      <c r="CQ625" s="6"/>
      <c r="CR625" s="6"/>
      <c r="CS625" s="6"/>
      <c r="CT625" s="6"/>
      <c r="CU625" s="6"/>
      <c r="CV625" s="6"/>
      <c r="CW625" s="6"/>
      <c r="CX625" s="6"/>
      <c r="CY625" s="6"/>
      <c r="CZ625" s="6"/>
      <c r="DA625" s="6"/>
      <c r="DB625" s="6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</row>
    <row r="626" spans="1:213" s="47" customFormat="1" x14ac:dyDescent="0.25">
      <c r="A626" s="6"/>
      <c r="B626" s="48"/>
      <c r="C626" s="48"/>
      <c r="D626" s="49"/>
      <c r="F626" s="50"/>
      <c r="G626" s="51"/>
      <c r="H626" s="46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  <c r="BB626" s="6"/>
      <c r="BC626" s="6"/>
      <c r="BD626" s="6"/>
      <c r="BE626" s="6"/>
      <c r="BF626" s="6"/>
      <c r="BG626" s="6"/>
      <c r="BH626" s="6"/>
      <c r="BI626" s="6"/>
      <c r="BJ626" s="6"/>
      <c r="BK626" s="6"/>
      <c r="BL626" s="6"/>
      <c r="BM626" s="6"/>
      <c r="BN626" s="6"/>
      <c r="BO626" s="6"/>
      <c r="BP626" s="6"/>
      <c r="BQ626" s="6"/>
      <c r="BR626" s="6"/>
      <c r="BS626" s="6"/>
      <c r="BT626" s="6"/>
      <c r="BU626" s="6"/>
      <c r="BV626" s="6"/>
      <c r="BW626" s="6"/>
      <c r="BX626" s="6"/>
      <c r="BY626" s="6"/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  <c r="CO626" s="6"/>
      <c r="CP626" s="6"/>
      <c r="CQ626" s="6"/>
      <c r="CR626" s="6"/>
      <c r="CS626" s="6"/>
      <c r="CT626" s="6"/>
      <c r="CU626" s="6"/>
      <c r="CV626" s="6"/>
      <c r="CW626" s="6"/>
      <c r="CX626" s="6"/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</row>
    <row r="627" spans="1:213" s="47" customFormat="1" x14ac:dyDescent="0.25">
      <c r="A627" s="6"/>
      <c r="B627" s="48"/>
      <c r="C627" s="48"/>
      <c r="D627" s="49"/>
      <c r="F627" s="50"/>
      <c r="G627" s="51"/>
      <c r="H627" s="46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</row>
    <row r="628" spans="1:213" s="47" customFormat="1" x14ac:dyDescent="0.25">
      <c r="A628" s="6"/>
      <c r="B628" s="48"/>
      <c r="C628" s="48"/>
      <c r="D628" s="49"/>
      <c r="F628" s="50"/>
      <c r="G628" s="51"/>
      <c r="H628" s="46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</row>
    <row r="629" spans="1:213" s="47" customFormat="1" x14ac:dyDescent="0.25">
      <c r="A629" s="6"/>
      <c r="B629" s="48"/>
      <c r="C629" s="48"/>
      <c r="D629" s="49"/>
      <c r="F629" s="50"/>
      <c r="G629" s="51"/>
      <c r="H629" s="46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</row>
    <row r="630" spans="1:213" s="47" customFormat="1" x14ac:dyDescent="0.25">
      <c r="A630" s="6"/>
      <c r="B630" s="48"/>
      <c r="C630" s="48"/>
      <c r="D630" s="49"/>
      <c r="F630" s="50"/>
      <c r="G630" s="51"/>
      <c r="H630" s="46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</row>
    <row r="631" spans="1:213" s="47" customFormat="1" x14ac:dyDescent="0.25">
      <c r="A631" s="6"/>
      <c r="B631" s="48"/>
      <c r="C631" s="48"/>
      <c r="D631" s="49"/>
      <c r="F631" s="50"/>
      <c r="G631" s="51"/>
      <c r="H631" s="46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  <c r="BB631" s="6"/>
      <c r="BC631" s="6"/>
      <c r="BD631" s="6"/>
      <c r="BE631" s="6"/>
      <c r="BF631" s="6"/>
      <c r="BG631" s="6"/>
      <c r="BH631" s="6"/>
      <c r="BI631" s="6"/>
      <c r="BJ631" s="6"/>
      <c r="BK631" s="6"/>
      <c r="BL631" s="6"/>
      <c r="BM631" s="6"/>
      <c r="BN631" s="6"/>
      <c r="BO631" s="6"/>
      <c r="BP631" s="6"/>
      <c r="BQ631" s="6"/>
      <c r="BR631" s="6"/>
      <c r="BS631" s="6"/>
      <c r="BT631" s="6"/>
      <c r="BU631" s="6"/>
      <c r="BV631" s="6"/>
      <c r="BW631" s="6"/>
      <c r="BX631" s="6"/>
      <c r="BY631" s="6"/>
      <c r="BZ631" s="6"/>
      <c r="CA631" s="6"/>
      <c r="CB631" s="6"/>
      <c r="CC631" s="6"/>
      <c r="CD631" s="6"/>
      <c r="CE631" s="6"/>
      <c r="CF631" s="6"/>
      <c r="CG631" s="6"/>
      <c r="CH631" s="6"/>
      <c r="CI631" s="6"/>
      <c r="CJ631" s="6"/>
      <c r="CK631" s="6"/>
      <c r="CL631" s="6"/>
      <c r="CM631" s="6"/>
      <c r="CN631" s="6"/>
      <c r="CO631" s="6"/>
      <c r="CP631" s="6"/>
      <c r="CQ631" s="6"/>
      <c r="CR631" s="6"/>
      <c r="CS631" s="6"/>
      <c r="CT631" s="6"/>
      <c r="CU631" s="6"/>
      <c r="CV631" s="6"/>
      <c r="CW631" s="6"/>
      <c r="CX631" s="6"/>
      <c r="CY631" s="6"/>
      <c r="CZ631" s="6"/>
      <c r="DA631" s="6"/>
      <c r="DB631" s="6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</row>
    <row r="632" spans="1:213" s="47" customFormat="1" x14ac:dyDescent="0.25">
      <c r="A632" s="6"/>
      <c r="B632" s="48"/>
      <c r="C632" s="48"/>
      <c r="D632" s="49"/>
      <c r="F632" s="50"/>
      <c r="G632" s="51"/>
      <c r="H632" s="46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</row>
    <row r="633" spans="1:213" s="47" customFormat="1" x14ac:dyDescent="0.25">
      <c r="A633" s="6"/>
      <c r="B633" s="48"/>
      <c r="C633" s="48"/>
      <c r="D633" s="49"/>
      <c r="F633" s="50"/>
      <c r="G633" s="51"/>
      <c r="H633" s="46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  <c r="BB633" s="6"/>
      <c r="BC633" s="6"/>
      <c r="BD633" s="6"/>
      <c r="BE633" s="6"/>
      <c r="BF633" s="6"/>
      <c r="BG633" s="6"/>
      <c r="BH633" s="6"/>
      <c r="BI633" s="6"/>
      <c r="BJ633" s="6"/>
      <c r="BK633" s="6"/>
      <c r="BL633" s="6"/>
      <c r="BM633" s="6"/>
      <c r="BN633" s="6"/>
      <c r="BO633" s="6"/>
      <c r="BP633" s="6"/>
      <c r="BQ633" s="6"/>
      <c r="BR633" s="6"/>
      <c r="BS633" s="6"/>
      <c r="BT633" s="6"/>
      <c r="BU633" s="6"/>
      <c r="BV633" s="6"/>
      <c r="BW633" s="6"/>
      <c r="BX633" s="6"/>
      <c r="BY633" s="6"/>
      <c r="BZ633" s="6"/>
      <c r="CA633" s="6"/>
      <c r="CB633" s="6"/>
      <c r="CC633" s="6"/>
      <c r="CD633" s="6"/>
      <c r="CE633" s="6"/>
      <c r="CF633" s="6"/>
      <c r="CG633" s="6"/>
      <c r="CH633" s="6"/>
      <c r="CI633" s="6"/>
      <c r="CJ633" s="6"/>
      <c r="CK633" s="6"/>
      <c r="CL633" s="6"/>
      <c r="CM633" s="6"/>
      <c r="CN633" s="6"/>
      <c r="CO633" s="6"/>
      <c r="CP633" s="6"/>
      <c r="CQ633" s="6"/>
      <c r="CR633" s="6"/>
      <c r="CS633" s="6"/>
      <c r="CT633" s="6"/>
      <c r="CU633" s="6"/>
      <c r="CV633" s="6"/>
      <c r="CW633" s="6"/>
      <c r="CX633" s="6"/>
      <c r="CY633" s="6"/>
      <c r="CZ633" s="6"/>
      <c r="DA633" s="6"/>
      <c r="DB633" s="6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</row>
    <row r="634" spans="1:213" s="47" customFormat="1" x14ac:dyDescent="0.25">
      <c r="A634" s="6"/>
      <c r="B634" s="48"/>
      <c r="C634" s="48"/>
      <c r="D634" s="49"/>
      <c r="F634" s="50"/>
      <c r="G634" s="51"/>
      <c r="H634" s="46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</row>
    <row r="635" spans="1:213" s="47" customFormat="1" x14ac:dyDescent="0.25">
      <c r="A635" s="6"/>
      <c r="B635" s="48"/>
      <c r="C635" s="48"/>
      <c r="D635" s="49"/>
      <c r="F635" s="50"/>
      <c r="G635" s="51"/>
      <c r="H635" s="46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</row>
    <row r="636" spans="1:213" s="47" customFormat="1" x14ac:dyDescent="0.25">
      <c r="A636" s="6"/>
      <c r="B636" s="48"/>
      <c r="C636" s="48"/>
      <c r="D636" s="49"/>
      <c r="F636" s="50"/>
      <c r="G636" s="51"/>
      <c r="H636" s="46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</row>
    <row r="637" spans="1:213" s="47" customFormat="1" x14ac:dyDescent="0.25">
      <c r="A637" s="6"/>
      <c r="B637" s="48"/>
      <c r="C637" s="48"/>
      <c r="D637" s="49"/>
      <c r="F637" s="50"/>
      <c r="G637" s="51"/>
      <c r="H637" s="46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</row>
    <row r="638" spans="1:213" s="47" customFormat="1" x14ac:dyDescent="0.25">
      <c r="A638" s="6"/>
      <c r="B638" s="48"/>
      <c r="C638" s="48"/>
      <c r="D638" s="49"/>
      <c r="F638" s="50"/>
      <c r="G638" s="51"/>
      <c r="H638" s="46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</row>
    <row r="639" spans="1:213" s="47" customFormat="1" x14ac:dyDescent="0.25">
      <c r="A639" s="6"/>
      <c r="B639" s="48"/>
      <c r="C639" s="48"/>
      <c r="D639" s="49"/>
      <c r="F639" s="50"/>
      <c r="G639" s="51"/>
      <c r="H639" s="46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</row>
    <row r="640" spans="1:213" s="47" customFormat="1" x14ac:dyDescent="0.25">
      <c r="A640" s="6"/>
      <c r="B640" s="48"/>
      <c r="C640" s="48"/>
      <c r="D640" s="49"/>
      <c r="F640" s="50"/>
      <c r="G640" s="51"/>
      <c r="H640" s="46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</row>
    <row r="641" spans="1:213" s="47" customFormat="1" x14ac:dyDescent="0.25">
      <c r="A641" s="6"/>
      <c r="B641" s="48"/>
      <c r="C641" s="48"/>
      <c r="D641" s="49"/>
      <c r="F641" s="50"/>
      <c r="G641" s="51"/>
      <c r="H641" s="46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</row>
    <row r="642" spans="1:213" s="47" customFormat="1" x14ac:dyDescent="0.25">
      <c r="A642" s="6"/>
      <c r="B642" s="48"/>
      <c r="C642" s="48"/>
      <c r="D642" s="49"/>
      <c r="F642" s="50"/>
      <c r="G642" s="51"/>
      <c r="H642" s="46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</row>
    <row r="643" spans="1:213" s="47" customFormat="1" x14ac:dyDescent="0.25">
      <c r="A643" s="6"/>
      <c r="B643" s="48"/>
      <c r="C643" s="48"/>
      <c r="D643" s="49"/>
      <c r="F643" s="50"/>
      <c r="G643" s="51"/>
      <c r="H643" s="46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</row>
    <row r="644" spans="1:213" s="47" customFormat="1" x14ac:dyDescent="0.25">
      <c r="A644" s="6"/>
      <c r="B644" s="48"/>
      <c r="C644" s="48"/>
      <c r="D644" s="49"/>
      <c r="F644" s="50"/>
      <c r="G644" s="51"/>
      <c r="H644" s="46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</row>
    <row r="645" spans="1:213" s="47" customFormat="1" x14ac:dyDescent="0.25">
      <c r="A645" s="6"/>
      <c r="B645" s="48"/>
      <c r="C645" s="48"/>
      <c r="D645" s="49"/>
      <c r="F645" s="50"/>
      <c r="G645" s="51"/>
      <c r="H645" s="46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  <c r="CO645" s="6"/>
      <c r="CP645" s="6"/>
      <c r="CQ645" s="6"/>
      <c r="CR645" s="6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</row>
    <row r="646" spans="1:213" s="47" customFormat="1" x14ac:dyDescent="0.25">
      <c r="A646" s="6"/>
      <c r="B646" s="48"/>
      <c r="C646" s="48"/>
      <c r="D646" s="49"/>
      <c r="F646" s="50"/>
      <c r="G646" s="51"/>
      <c r="H646" s="46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</row>
    <row r="647" spans="1:213" s="47" customFormat="1" x14ac:dyDescent="0.25">
      <c r="A647" s="6"/>
      <c r="B647" s="48"/>
      <c r="C647" s="48"/>
      <c r="D647" s="49"/>
      <c r="F647" s="50"/>
      <c r="G647" s="51"/>
      <c r="H647" s="46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</row>
    <row r="648" spans="1:213" s="47" customFormat="1" x14ac:dyDescent="0.25">
      <c r="A648" s="6"/>
      <c r="B648" s="48"/>
      <c r="C648" s="48"/>
      <c r="D648" s="49"/>
      <c r="F648" s="50"/>
      <c r="G648" s="51"/>
      <c r="H648" s="46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</row>
    <row r="649" spans="1:213" s="47" customFormat="1" x14ac:dyDescent="0.25">
      <c r="A649" s="6"/>
      <c r="B649" s="48"/>
      <c r="C649" s="48"/>
      <c r="D649" s="49"/>
      <c r="F649" s="50"/>
      <c r="G649" s="51"/>
      <c r="H649" s="46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</row>
    <row r="650" spans="1:213" s="47" customFormat="1" x14ac:dyDescent="0.25">
      <c r="A650" s="6"/>
      <c r="B650" s="48"/>
      <c r="C650" s="48"/>
      <c r="D650" s="49"/>
      <c r="F650" s="50"/>
      <c r="G650" s="51"/>
      <c r="H650" s="46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</row>
    <row r="651" spans="1:213" s="47" customFormat="1" x14ac:dyDescent="0.25">
      <c r="A651" s="6"/>
      <c r="B651" s="48"/>
      <c r="C651" s="48"/>
      <c r="D651" s="49"/>
      <c r="F651" s="50"/>
      <c r="G651" s="51"/>
      <c r="H651" s="46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</row>
    <row r="652" spans="1:213" s="47" customFormat="1" x14ac:dyDescent="0.25">
      <c r="A652" s="6"/>
      <c r="B652" s="48"/>
      <c r="C652" s="48"/>
      <c r="D652" s="49"/>
      <c r="F652" s="50"/>
      <c r="G652" s="51"/>
      <c r="H652" s="46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</row>
    <row r="653" spans="1:213" s="47" customFormat="1" x14ac:dyDescent="0.25">
      <c r="A653" s="6"/>
      <c r="B653" s="48"/>
      <c r="C653" s="48"/>
      <c r="D653" s="49"/>
      <c r="F653" s="50"/>
      <c r="G653" s="51"/>
      <c r="H653" s="46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  <c r="CO653" s="6"/>
      <c r="CP653" s="6"/>
      <c r="CQ653" s="6"/>
      <c r="CR653" s="6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</row>
    <row r="654" spans="1:213" s="47" customFormat="1" x14ac:dyDescent="0.25">
      <c r="A654" s="6"/>
      <c r="B654" s="48"/>
      <c r="C654" s="48"/>
      <c r="D654" s="49"/>
      <c r="F654" s="50"/>
      <c r="G654" s="51"/>
      <c r="H654" s="46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  <c r="CO654" s="6"/>
      <c r="CP654" s="6"/>
      <c r="CQ654" s="6"/>
      <c r="CR654" s="6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</row>
    <row r="655" spans="1:213" s="47" customFormat="1" x14ac:dyDescent="0.25">
      <c r="A655" s="6"/>
      <c r="B655" s="48"/>
      <c r="C655" s="48"/>
      <c r="D655" s="49"/>
      <c r="F655" s="50"/>
      <c r="G655" s="51"/>
      <c r="H655" s="46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</row>
    <row r="656" spans="1:213" s="47" customFormat="1" x14ac:dyDescent="0.25">
      <c r="A656" s="6"/>
      <c r="B656" s="48"/>
      <c r="C656" s="48"/>
      <c r="D656" s="49"/>
      <c r="F656" s="50"/>
      <c r="G656" s="51"/>
      <c r="H656" s="46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</row>
    <row r="657" spans="1:213" s="47" customFormat="1" x14ac:dyDescent="0.25">
      <c r="A657" s="6"/>
      <c r="B657" s="48"/>
      <c r="C657" s="48"/>
      <c r="D657" s="49"/>
      <c r="F657" s="50"/>
      <c r="G657" s="51"/>
      <c r="H657" s="46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  <c r="CO657" s="6"/>
      <c r="CP657" s="6"/>
      <c r="CQ657" s="6"/>
      <c r="CR657" s="6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</row>
    <row r="658" spans="1:213" s="47" customFormat="1" x14ac:dyDescent="0.25">
      <c r="A658" s="6"/>
      <c r="B658" s="48"/>
      <c r="C658" s="48"/>
      <c r="D658" s="49"/>
      <c r="F658" s="50"/>
      <c r="G658" s="51"/>
      <c r="H658" s="46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</row>
    <row r="659" spans="1:213" s="47" customFormat="1" x14ac:dyDescent="0.25">
      <c r="A659" s="6"/>
      <c r="B659" s="48"/>
      <c r="C659" s="48"/>
      <c r="D659" s="49"/>
      <c r="F659" s="50"/>
      <c r="G659" s="51"/>
      <c r="H659" s="46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</row>
    <row r="660" spans="1:213" s="47" customFormat="1" x14ac:dyDescent="0.25">
      <c r="A660" s="6"/>
      <c r="B660" s="48"/>
      <c r="C660" s="48"/>
      <c r="D660" s="49"/>
      <c r="F660" s="50"/>
      <c r="G660" s="51"/>
      <c r="H660" s="46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</row>
    <row r="661" spans="1:213" s="47" customFormat="1" x14ac:dyDescent="0.25">
      <c r="A661" s="6"/>
      <c r="B661" s="48"/>
      <c r="C661" s="48"/>
      <c r="D661" s="49"/>
      <c r="F661" s="50"/>
      <c r="G661" s="51"/>
      <c r="H661" s="46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</row>
    <row r="662" spans="1:213" s="47" customFormat="1" x14ac:dyDescent="0.25">
      <c r="A662" s="6"/>
      <c r="B662" s="48"/>
      <c r="C662" s="48"/>
      <c r="D662" s="49"/>
      <c r="F662" s="50"/>
      <c r="G662" s="51"/>
      <c r="H662" s="46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</row>
    <row r="663" spans="1:213" s="47" customFormat="1" x14ac:dyDescent="0.25">
      <c r="A663" s="6"/>
      <c r="B663" s="48"/>
      <c r="C663" s="48"/>
      <c r="D663" s="49"/>
      <c r="F663" s="50"/>
      <c r="G663" s="51"/>
      <c r="H663" s="46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</row>
    <row r="664" spans="1:213" s="47" customFormat="1" x14ac:dyDescent="0.25">
      <c r="A664" s="6"/>
      <c r="B664" s="48"/>
      <c r="C664" s="48"/>
      <c r="D664" s="49"/>
      <c r="F664" s="50"/>
      <c r="G664" s="51"/>
      <c r="H664" s="46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</row>
    <row r="665" spans="1:213" s="47" customFormat="1" x14ac:dyDescent="0.25">
      <c r="A665" s="6"/>
      <c r="B665" s="48"/>
      <c r="C665" s="48"/>
      <c r="D665" s="49"/>
      <c r="F665" s="50"/>
      <c r="G665" s="51"/>
      <c r="H665" s="46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</row>
    <row r="666" spans="1:213" s="47" customFormat="1" x14ac:dyDescent="0.25">
      <c r="A666" s="6"/>
      <c r="B666" s="48"/>
      <c r="C666" s="48"/>
      <c r="D666" s="49"/>
      <c r="F666" s="50"/>
      <c r="G666" s="51"/>
      <c r="H666" s="46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</row>
    <row r="667" spans="1:213" s="47" customFormat="1" x14ac:dyDescent="0.25">
      <c r="A667" s="6"/>
      <c r="B667" s="48"/>
      <c r="C667" s="48"/>
      <c r="D667" s="49"/>
      <c r="F667" s="50"/>
      <c r="G667" s="51"/>
      <c r="H667" s="46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</row>
    <row r="668" spans="1:213" s="47" customFormat="1" x14ac:dyDescent="0.25">
      <c r="A668" s="6"/>
      <c r="B668" s="48"/>
      <c r="C668" s="48"/>
      <c r="D668" s="49"/>
      <c r="F668" s="50"/>
      <c r="G668" s="51"/>
      <c r="H668" s="46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</row>
    <row r="669" spans="1:213" s="47" customFormat="1" x14ac:dyDescent="0.25">
      <c r="A669" s="6"/>
      <c r="B669" s="48"/>
      <c r="C669" s="48"/>
      <c r="D669" s="49"/>
      <c r="F669" s="50"/>
      <c r="G669" s="51"/>
      <c r="H669" s="46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</row>
    <row r="670" spans="1:213" s="47" customFormat="1" x14ac:dyDescent="0.25">
      <c r="A670" s="6"/>
      <c r="B670" s="48"/>
      <c r="C670" s="48"/>
      <c r="D670" s="49"/>
      <c r="F670" s="50"/>
      <c r="G670" s="51"/>
      <c r="H670" s="46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</row>
    <row r="671" spans="1:213" s="47" customFormat="1" x14ac:dyDescent="0.25">
      <c r="A671" s="6"/>
      <c r="B671" s="48"/>
      <c r="C671" s="48"/>
      <c r="D671" s="49"/>
      <c r="F671" s="50"/>
      <c r="G671" s="51"/>
      <c r="H671" s="46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</row>
    <row r="672" spans="1:213" s="47" customFormat="1" x14ac:dyDescent="0.25">
      <c r="A672" s="6"/>
      <c r="B672" s="48"/>
      <c r="C672" s="48"/>
      <c r="D672" s="49"/>
      <c r="F672" s="50"/>
      <c r="G672" s="51"/>
      <c r="H672" s="46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</row>
    <row r="673" spans="1:213" s="47" customFormat="1" x14ac:dyDescent="0.25">
      <c r="A673" s="6"/>
      <c r="B673" s="48"/>
      <c r="C673" s="48"/>
      <c r="D673" s="49"/>
      <c r="F673" s="50"/>
      <c r="G673" s="51"/>
      <c r="H673" s="46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</row>
    <row r="674" spans="1:213" s="47" customFormat="1" x14ac:dyDescent="0.25">
      <c r="A674" s="6"/>
      <c r="B674" s="48"/>
      <c r="C674" s="48"/>
      <c r="D674" s="49"/>
      <c r="F674" s="50"/>
      <c r="G674" s="51"/>
      <c r="H674" s="46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</row>
    <row r="675" spans="1:213" s="47" customFormat="1" x14ac:dyDescent="0.25">
      <c r="A675" s="6"/>
      <c r="B675" s="48"/>
      <c r="C675" s="48"/>
      <c r="D675" s="49"/>
      <c r="F675" s="50"/>
      <c r="G675" s="51"/>
      <c r="H675" s="46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</row>
    <row r="676" spans="1:213" s="47" customFormat="1" x14ac:dyDescent="0.25">
      <c r="A676" s="6"/>
      <c r="B676" s="48"/>
      <c r="C676" s="48"/>
      <c r="D676" s="49"/>
      <c r="F676" s="50"/>
      <c r="G676" s="51"/>
      <c r="H676" s="46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</row>
    <row r="677" spans="1:213" s="47" customFormat="1" x14ac:dyDescent="0.25">
      <c r="A677" s="6"/>
      <c r="B677" s="48"/>
      <c r="C677" s="48"/>
      <c r="D677" s="49"/>
      <c r="F677" s="50"/>
      <c r="G677" s="51"/>
      <c r="H677" s="46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</row>
    <row r="678" spans="1:213" s="47" customFormat="1" x14ac:dyDescent="0.25">
      <c r="A678" s="6"/>
      <c r="B678" s="48"/>
      <c r="C678" s="48"/>
      <c r="D678" s="49"/>
      <c r="F678" s="50"/>
      <c r="G678" s="51"/>
      <c r="H678" s="46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</row>
    <row r="679" spans="1:213" s="47" customFormat="1" x14ac:dyDescent="0.25">
      <c r="A679" s="6"/>
      <c r="B679" s="48"/>
      <c r="C679" s="48"/>
      <c r="D679" s="49"/>
      <c r="F679" s="50"/>
      <c r="G679" s="51"/>
      <c r="H679" s="46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</row>
    <row r="680" spans="1:213" s="47" customFormat="1" x14ac:dyDescent="0.25">
      <c r="A680" s="6"/>
      <c r="B680" s="48"/>
      <c r="C680" s="48"/>
      <c r="D680" s="49"/>
      <c r="F680" s="50"/>
      <c r="G680" s="51"/>
      <c r="H680" s="46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</row>
    <row r="681" spans="1:213" s="47" customFormat="1" x14ac:dyDescent="0.25">
      <c r="A681" s="6"/>
      <c r="B681" s="48"/>
      <c r="C681" s="48"/>
      <c r="D681" s="49"/>
      <c r="F681" s="50"/>
      <c r="G681" s="51"/>
      <c r="H681" s="46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</row>
    <row r="682" spans="1:213" s="47" customFormat="1" x14ac:dyDescent="0.25">
      <c r="A682" s="6"/>
      <c r="B682" s="48"/>
      <c r="C682" s="48"/>
      <c r="D682" s="49"/>
      <c r="F682" s="50"/>
      <c r="G682" s="51"/>
      <c r="H682" s="46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</row>
    <row r="683" spans="1:213" s="47" customFormat="1" x14ac:dyDescent="0.25">
      <c r="A683" s="6"/>
      <c r="B683" s="48"/>
      <c r="C683" s="48"/>
      <c r="D683" s="49"/>
      <c r="F683" s="50"/>
      <c r="G683" s="51"/>
      <c r="H683" s="46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</row>
    <row r="684" spans="1:213" s="47" customFormat="1" x14ac:dyDescent="0.25">
      <c r="A684" s="6"/>
      <c r="B684" s="48"/>
      <c r="C684" s="48"/>
      <c r="D684" s="49"/>
      <c r="F684" s="50"/>
      <c r="G684" s="51"/>
      <c r="H684" s="46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</row>
    <row r="685" spans="1:213" s="47" customFormat="1" x14ac:dyDescent="0.25">
      <c r="A685" s="6"/>
      <c r="B685" s="48"/>
      <c r="C685" s="48"/>
      <c r="D685" s="49"/>
      <c r="F685" s="50"/>
      <c r="G685" s="51"/>
      <c r="H685" s="46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</row>
    <row r="686" spans="1:213" s="47" customFormat="1" x14ac:dyDescent="0.25">
      <c r="A686" s="6"/>
      <c r="B686" s="48"/>
      <c r="C686" s="48"/>
      <c r="D686" s="49"/>
      <c r="F686" s="50"/>
      <c r="G686" s="51"/>
      <c r="H686" s="46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</row>
    <row r="687" spans="1:213" s="47" customFormat="1" x14ac:dyDescent="0.25">
      <c r="A687" s="6"/>
      <c r="B687" s="48"/>
      <c r="C687" s="48"/>
      <c r="D687" s="49"/>
      <c r="F687" s="50"/>
      <c r="G687" s="51"/>
      <c r="H687" s="46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</row>
    <row r="688" spans="1:213" s="47" customFormat="1" x14ac:dyDescent="0.25">
      <c r="A688" s="6"/>
      <c r="B688" s="48"/>
      <c r="C688" s="48"/>
      <c r="D688" s="49"/>
      <c r="F688" s="50"/>
      <c r="G688" s="51"/>
      <c r="H688" s="46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</row>
    <row r="689" spans="1:213" s="47" customFormat="1" x14ac:dyDescent="0.25">
      <c r="A689" s="6"/>
      <c r="B689" s="48"/>
      <c r="C689" s="48"/>
      <c r="D689" s="49"/>
      <c r="F689" s="50"/>
      <c r="G689" s="51"/>
      <c r="H689" s="46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  <c r="BB689" s="6"/>
      <c r="BC689" s="6"/>
      <c r="BD689" s="6"/>
      <c r="BE689" s="6"/>
      <c r="BF689" s="6"/>
      <c r="BG689" s="6"/>
      <c r="BH689" s="6"/>
      <c r="BI689" s="6"/>
      <c r="BJ689" s="6"/>
      <c r="BK689" s="6"/>
      <c r="BL689" s="6"/>
      <c r="BM689" s="6"/>
      <c r="BN689" s="6"/>
      <c r="BO689" s="6"/>
      <c r="BP689" s="6"/>
      <c r="BQ689" s="6"/>
      <c r="BR689" s="6"/>
      <c r="BS689" s="6"/>
      <c r="BT689" s="6"/>
      <c r="BU689" s="6"/>
      <c r="BV689" s="6"/>
      <c r="BW689" s="6"/>
      <c r="BX689" s="6"/>
      <c r="BY689" s="6"/>
      <c r="BZ689" s="6"/>
      <c r="CA689" s="6"/>
      <c r="CB689" s="6"/>
      <c r="CC689" s="6"/>
      <c r="CD689" s="6"/>
      <c r="CE689" s="6"/>
      <c r="CF689" s="6"/>
      <c r="CG689" s="6"/>
      <c r="CH689" s="6"/>
      <c r="CI689" s="6"/>
      <c r="CJ689" s="6"/>
      <c r="CK689" s="6"/>
      <c r="CL689" s="6"/>
      <c r="CM689" s="6"/>
      <c r="CN689" s="6"/>
      <c r="CO689" s="6"/>
      <c r="CP689" s="6"/>
      <c r="CQ689" s="6"/>
      <c r="CR689" s="6"/>
      <c r="CS689" s="6"/>
      <c r="CT689" s="6"/>
      <c r="CU689" s="6"/>
      <c r="CV689" s="6"/>
      <c r="CW689" s="6"/>
      <c r="CX689" s="6"/>
      <c r="CY689" s="6"/>
      <c r="CZ689" s="6"/>
      <c r="DA689" s="6"/>
      <c r="DB689" s="6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</row>
    <row r="690" spans="1:213" s="47" customFormat="1" x14ac:dyDescent="0.25">
      <c r="A690" s="6"/>
      <c r="B690" s="48"/>
      <c r="C690" s="48"/>
      <c r="D690" s="49"/>
      <c r="F690" s="50"/>
      <c r="G690" s="51"/>
      <c r="H690" s="46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</row>
    <row r="691" spans="1:213" s="47" customFormat="1" x14ac:dyDescent="0.25">
      <c r="A691" s="6"/>
      <c r="B691" s="48"/>
      <c r="C691" s="48"/>
      <c r="D691" s="49"/>
      <c r="F691" s="50"/>
      <c r="G691" s="51"/>
      <c r="H691" s="46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</row>
    <row r="692" spans="1:213" s="47" customFormat="1" x14ac:dyDescent="0.25">
      <c r="A692" s="6"/>
      <c r="B692" s="48"/>
      <c r="C692" s="48"/>
      <c r="D692" s="49"/>
      <c r="F692" s="50"/>
      <c r="G692" s="51"/>
      <c r="H692" s="46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</row>
    <row r="693" spans="1:213" s="47" customFormat="1" x14ac:dyDescent="0.25">
      <c r="A693" s="6"/>
      <c r="B693" s="48"/>
      <c r="C693" s="48"/>
      <c r="D693" s="49"/>
      <c r="F693" s="50"/>
      <c r="G693" s="51"/>
      <c r="H693" s="46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</row>
    <row r="694" spans="1:213" s="47" customFormat="1" x14ac:dyDescent="0.25">
      <c r="A694" s="6"/>
      <c r="B694" s="48"/>
      <c r="C694" s="48"/>
      <c r="D694" s="49"/>
      <c r="F694" s="50"/>
      <c r="G694" s="51"/>
      <c r="H694" s="46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</row>
    <row r="695" spans="1:213" s="47" customFormat="1" x14ac:dyDescent="0.25">
      <c r="A695" s="6"/>
      <c r="B695" s="48"/>
      <c r="C695" s="48"/>
      <c r="D695" s="49"/>
      <c r="F695" s="50"/>
      <c r="G695" s="51"/>
      <c r="H695" s="46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</row>
    <row r="696" spans="1:213" s="47" customFormat="1" x14ac:dyDescent="0.25">
      <c r="A696" s="6"/>
      <c r="B696" s="48"/>
      <c r="C696" s="48"/>
      <c r="D696" s="49"/>
      <c r="F696" s="50"/>
      <c r="G696" s="51"/>
      <c r="H696" s="46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</row>
    <row r="697" spans="1:213" s="47" customFormat="1" x14ac:dyDescent="0.25">
      <c r="A697" s="6"/>
      <c r="B697" s="48"/>
      <c r="C697" s="48"/>
      <c r="D697" s="49"/>
      <c r="F697" s="50"/>
      <c r="G697" s="51"/>
      <c r="H697" s="46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</row>
    <row r="698" spans="1:213" s="47" customFormat="1" x14ac:dyDescent="0.25">
      <c r="A698" s="6"/>
      <c r="B698" s="48"/>
      <c r="C698" s="48"/>
      <c r="D698" s="49"/>
      <c r="F698" s="50"/>
      <c r="G698" s="51"/>
      <c r="H698" s="46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</row>
    <row r="699" spans="1:213" s="47" customFormat="1" x14ac:dyDescent="0.25">
      <c r="A699" s="6"/>
      <c r="B699" s="48"/>
      <c r="C699" s="48"/>
      <c r="D699" s="49"/>
      <c r="F699" s="50"/>
      <c r="G699" s="51"/>
      <c r="H699" s="46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</row>
    <row r="700" spans="1:213" s="47" customFormat="1" x14ac:dyDescent="0.25">
      <c r="A700" s="6"/>
      <c r="B700" s="48"/>
      <c r="C700" s="48"/>
      <c r="D700" s="49"/>
      <c r="F700" s="50"/>
      <c r="G700" s="51"/>
      <c r="H700" s="46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</row>
    <row r="701" spans="1:213" s="47" customFormat="1" x14ac:dyDescent="0.25">
      <c r="A701" s="6"/>
      <c r="B701" s="48"/>
      <c r="C701" s="48"/>
      <c r="D701" s="49"/>
      <c r="F701" s="50"/>
      <c r="G701" s="51"/>
      <c r="H701" s="46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</row>
    <row r="702" spans="1:213" s="47" customFormat="1" x14ac:dyDescent="0.25">
      <c r="A702" s="6"/>
      <c r="B702" s="48"/>
      <c r="C702" s="48"/>
      <c r="D702" s="49"/>
      <c r="F702" s="50"/>
      <c r="G702" s="51"/>
      <c r="H702" s="46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</row>
    <row r="703" spans="1:213" s="47" customFormat="1" x14ac:dyDescent="0.25">
      <c r="A703" s="6"/>
      <c r="B703" s="48"/>
      <c r="C703" s="48"/>
      <c r="D703" s="49"/>
      <c r="F703" s="50"/>
      <c r="G703" s="51"/>
      <c r="H703" s="46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</row>
    <row r="704" spans="1:213" s="47" customFormat="1" x14ac:dyDescent="0.25">
      <c r="A704" s="6"/>
      <c r="B704" s="48"/>
      <c r="C704" s="48"/>
      <c r="D704" s="49"/>
      <c r="F704" s="50"/>
      <c r="G704" s="51"/>
      <c r="H704" s="46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</row>
    <row r="705" spans="1:213" s="47" customFormat="1" x14ac:dyDescent="0.25">
      <c r="A705" s="6"/>
      <c r="B705" s="48"/>
      <c r="C705" s="48"/>
      <c r="D705" s="49"/>
      <c r="F705" s="50"/>
      <c r="G705" s="51"/>
      <c r="H705" s="46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</row>
    <row r="706" spans="1:213" s="47" customFormat="1" x14ac:dyDescent="0.25">
      <c r="A706" s="6"/>
      <c r="B706" s="48"/>
      <c r="C706" s="48"/>
      <c r="D706" s="49"/>
      <c r="F706" s="50"/>
      <c r="G706" s="51"/>
      <c r="H706" s="46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</row>
    <row r="707" spans="1:213" s="47" customFormat="1" x14ac:dyDescent="0.25">
      <c r="A707" s="6"/>
      <c r="B707" s="48"/>
      <c r="C707" s="48"/>
      <c r="D707" s="49"/>
      <c r="F707" s="50"/>
      <c r="G707" s="51"/>
      <c r="H707" s="46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</row>
    <row r="708" spans="1:213" s="47" customFormat="1" x14ac:dyDescent="0.25">
      <c r="A708" s="6"/>
      <c r="B708" s="48"/>
      <c r="C708" s="48"/>
      <c r="D708" s="49"/>
      <c r="F708" s="50"/>
      <c r="G708" s="51"/>
      <c r="H708" s="46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</row>
    <row r="709" spans="1:213" s="47" customFormat="1" x14ac:dyDescent="0.25">
      <c r="A709" s="6"/>
      <c r="B709" s="48"/>
      <c r="C709" s="48"/>
      <c r="D709" s="49"/>
      <c r="F709" s="50"/>
      <c r="G709" s="51"/>
      <c r="H709" s="46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</row>
    <row r="710" spans="1:213" s="47" customFormat="1" x14ac:dyDescent="0.25">
      <c r="A710" s="6"/>
      <c r="B710" s="48"/>
      <c r="C710" s="48"/>
      <c r="D710" s="49"/>
      <c r="F710" s="50"/>
      <c r="G710" s="51"/>
      <c r="H710" s="46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</row>
    <row r="711" spans="1:213" s="47" customFormat="1" x14ac:dyDescent="0.25">
      <c r="A711" s="6"/>
      <c r="B711" s="48"/>
      <c r="C711" s="48"/>
      <c r="D711" s="49"/>
      <c r="F711" s="50"/>
      <c r="G711" s="51"/>
      <c r="H711" s="46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</row>
    <row r="712" spans="1:213" s="47" customFormat="1" x14ac:dyDescent="0.25">
      <c r="A712" s="6"/>
      <c r="B712" s="48"/>
      <c r="C712" s="48"/>
      <c r="D712" s="49"/>
      <c r="F712" s="50"/>
      <c r="G712" s="51"/>
      <c r="H712" s="46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</row>
    <row r="713" spans="1:213" s="47" customFormat="1" x14ac:dyDescent="0.25">
      <c r="A713" s="6"/>
      <c r="B713" s="48"/>
      <c r="C713" s="48"/>
      <c r="D713" s="49"/>
      <c r="F713" s="50"/>
      <c r="G713" s="51"/>
      <c r="H713" s="46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</row>
    <row r="714" spans="1:213" s="47" customFormat="1" x14ac:dyDescent="0.25">
      <c r="A714" s="6"/>
      <c r="B714" s="48"/>
      <c r="C714" s="48"/>
      <c r="D714" s="49"/>
      <c r="F714" s="50"/>
      <c r="G714" s="51"/>
      <c r="H714" s="46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</row>
    <row r="715" spans="1:213" s="47" customFormat="1" x14ac:dyDescent="0.25">
      <c r="A715" s="6"/>
      <c r="B715" s="48"/>
      <c r="C715" s="48"/>
      <c r="D715" s="49"/>
      <c r="F715" s="50"/>
      <c r="G715" s="51"/>
      <c r="H715" s="46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</row>
    <row r="716" spans="1:213" s="47" customFormat="1" x14ac:dyDescent="0.25">
      <c r="A716" s="6"/>
      <c r="B716" s="48"/>
      <c r="C716" s="48"/>
      <c r="D716" s="49"/>
      <c r="F716" s="50"/>
      <c r="G716" s="51"/>
      <c r="H716" s="46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</row>
    <row r="717" spans="1:213" s="47" customFormat="1" x14ac:dyDescent="0.25">
      <c r="A717" s="6"/>
      <c r="B717" s="48"/>
      <c r="C717" s="48"/>
      <c r="D717" s="49"/>
      <c r="F717" s="50"/>
      <c r="G717" s="51"/>
      <c r="H717" s="46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</row>
    <row r="718" spans="1:213" s="47" customFormat="1" x14ac:dyDescent="0.25">
      <c r="A718" s="6"/>
      <c r="B718" s="48"/>
      <c r="C718" s="48"/>
      <c r="D718" s="49"/>
      <c r="F718" s="50"/>
      <c r="G718" s="51"/>
      <c r="H718" s="46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  <c r="BB718" s="6"/>
      <c r="BC718" s="6"/>
      <c r="BD718" s="6"/>
      <c r="BE718" s="6"/>
      <c r="BF718" s="6"/>
      <c r="BG718" s="6"/>
      <c r="BH718" s="6"/>
      <c r="BI718" s="6"/>
      <c r="BJ718" s="6"/>
      <c r="BK718" s="6"/>
      <c r="BL718" s="6"/>
      <c r="BM718" s="6"/>
      <c r="BN718" s="6"/>
      <c r="BO718" s="6"/>
      <c r="BP718" s="6"/>
      <c r="BQ718" s="6"/>
      <c r="BR718" s="6"/>
      <c r="BS718" s="6"/>
      <c r="BT718" s="6"/>
      <c r="BU718" s="6"/>
      <c r="BV718" s="6"/>
      <c r="BW718" s="6"/>
      <c r="BX718" s="6"/>
      <c r="BY718" s="6"/>
      <c r="BZ718" s="6"/>
      <c r="CA718" s="6"/>
      <c r="CB718" s="6"/>
      <c r="CC718" s="6"/>
      <c r="CD718" s="6"/>
      <c r="CE718" s="6"/>
      <c r="CF718" s="6"/>
      <c r="CG718" s="6"/>
      <c r="CH718" s="6"/>
      <c r="CI718" s="6"/>
      <c r="CJ718" s="6"/>
      <c r="CK718" s="6"/>
      <c r="CL718" s="6"/>
      <c r="CM718" s="6"/>
      <c r="CN718" s="6"/>
      <c r="CO718" s="6"/>
      <c r="CP718" s="6"/>
      <c r="CQ718" s="6"/>
      <c r="CR718" s="6"/>
      <c r="CS718" s="6"/>
      <c r="CT718" s="6"/>
      <c r="CU718" s="6"/>
      <c r="CV718" s="6"/>
      <c r="CW718" s="6"/>
      <c r="CX718" s="6"/>
      <c r="CY718" s="6"/>
      <c r="CZ718" s="6"/>
      <c r="DA718" s="6"/>
      <c r="DB718" s="6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</row>
    <row r="719" spans="1:213" s="47" customFormat="1" x14ac:dyDescent="0.25">
      <c r="A719" s="6"/>
      <c r="B719" s="48"/>
      <c r="C719" s="48"/>
      <c r="D719" s="49"/>
      <c r="F719" s="50"/>
      <c r="G719" s="51"/>
      <c r="H719" s="46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</row>
    <row r="720" spans="1:213" s="47" customFormat="1" x14ac:dyDescent="0.25">
      <c r="A720" s="6"/>
      <c r="B720" s="48"/>
      <c r="C720" s="48"/>
      <c r="D720" s="49"/>
      <c r="F720" s="50"/>
      <c r="G720" s="51"/>
      <c r="H720" s="46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</row>
    <row r="721" spans="1:213" s="47" customFormat="1" x14ac:dyDescent="0.25">
      <c r="A721" s="6"/>
      <c r="B721" s="48"/>
      <c r="C721" s="48"/>
      <c r="D721" s="49"/>
      <c r="F721" s="50"/>
      <c r="G721" s="51"/>
      <c r="H721" s="46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</row>
    <row r="722" spans="1:213" s="47" customFormat="1" x14ac:dyDescent="0.25">
      <c r="A722" s="6"/>
      <c r="B722" s="48"/>
      <c r="C722" s="48"/>
      <c r="D722" s="49"/>
      <c r="F722" s="50"/>
      <c r="G722" s="51"/>
      <c r="H722" s="46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</row>
    <row r="723" spans="1:213" s="47" customFormat="1" x14ac:dyDescent="0.25">
      <c r="A723" s="6"/>
      <c r="B723" s="48"/>
      <c r="C723" s="48"/>
      <c r="D723" s="49"/>
      <c r="F723" s="50"/>
      <c r="G723" s="51"/>
      <c r="H723" s="46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</row>
    <row r="724" spans="1:213" s="47" customFormat="1" x14ac:dyDescent="0.25">
      <c r="A724" s="6"/>
      <c r="B724" s="48"/>
      <c r="C724" s="48"/>
      <c r="D724" s="49"/>
      <c r="F724" s="50"/>
      <c r="G724" s="51"/>
      <c r="H724" s="46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</row>
    <row r="725" spans="1:213" s="47" customFormat="1" x14ac:dyDescent="0.25">
      <c r="A725" s="6"/>
      <c r="B725" s="48"/>
      <c r="C725" s="48"/>
      <c r="D725" s="49"/>
      <c r="F725" s="50"/>
      <c r="G725" s="51"/>
      <c r="H725" s="46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</row>
    <row r="726" spans="1:213" s="47" customFormat="1" x14ac:dyDescent="0.25">
      <c r="A726" s="6"/>
      <c r="B726" s="48"/>
      <c r="C726" s="48"/>
      <c r="D726" s="49"/>
      <c r="F726" s="50"/>
      <c r="G726" s="51"/>
      <c r="H726" s="46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</row>
    <row r="727" spans="1:213" s="47" customFormat="1" x14ac:dyDescent="0.25">
      <c r="A727" s="6"/>
      <c r="B727" s="48"/>
      <c r="C727" s="48"/>
      <c r="D727" s="49"/>
      <c r="F727" s="50"/>
      <c r="G727" s="51"/>
      <c r="H727" s="46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  <c r="BB727" s="6"/>
      <c r="BC727" s="6"/>
      <c r="BD727" s="6"/>
      <c r="BE727" s="6"/>
      <c r="BF727" s="6"/>
      <c r="BG727" s="6"/>
      <c r="BH727" s="6"/>
      <c r="BI727" s="6"/>
      <c r="BJ727" s="6"/>
      <c r="BK727" s="6"/>
      <c r="BL727" s="6"/>
      <c r="BM727" s="6"/>
      <c r="BN727" s="6"/>
      <c r="BO727" s="6"/>
      <c r="BP727" s="6"/>
      <c r="BQ727" s="6"/>
      <c r="BR727" s="6"/>
      <c r="BS727" s="6"/>
      <c r="BT727" s="6"/>
      <c r="BU727" s="6"/>
      <c r="BV727" s="6"/>
      <c r="BW727" s="6"/>
      <c r="BX727" s="6"/>
      <c r="BY727" s="6"/>
      <c r="BZ727" s="6"/>
      <c r="CA727" s="6"/>
      <c r="CB727" s="6"/>
      <c r="CC727" s="6"/>
      <c r="CD727" s="6"/>
      <c r="CE727" s="6"/>
      <c r="CF727" s="6"/>
      <c r="CG727" s="6"/>
      <c r="CH727" s="6"/>
      <c r="CI727" s="6"/>
      <c r="CJ727" s="6"/>
      <c r="CK727" s="6"/>
      <c r="CL727" s="6"/>
      <c r="CM727" s="6"/>
      <c r="CN727" s="6"/>
      <c r="CO727" s="6"/>
      <c r="CP727" s="6"/>
      <c r="CQ727" s="6"/>
      <c r="CR727" s="6"/>
      <c r="CS727" s="6"/>
      <c r="CT727" s="6"/>
      <c r="CU727" s="6"/>
      <c r="CV727" s="6"/>
      <c r="CW727" s="6"/>
      <c r="CX727" s="6"/>
      <c r="CY727" s="6"/>
      <c r="CZ727" s="6"/>
      <c r="DA727" s="6"/>
      <c r="DB727" s="6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</row>
    <row r="728" spans="1:213" s="47" customFormat="1" x14ac:dyDescent="0.25">
      <c r="A728" s="6"/>
      <c r="B728" s="48"/>
      <c r="C728" s="48"/>
      <c r="D728" s="49"/>
      <c r="F728" s="50"/>
      <c r="G728" s="51"/>
      <c r="H728" s="46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  <c r="BB728" s="6"/>
      <c r="BC728" s="6"/>
      <c r="BD728" s="6"/>
      <c r="BE728" s="6"/>
      <c r="BF728" s="6"/>
      <c r="BG728" s="6"/>
      <c r="BH728" s="6"/>
      <c r="BI728" s="6"/>
      <c r="BJ728" s="6"/>
      <c r="BK728" s="6"/>
      <c r="BL728" s="6"/>
      <c r="BM728" s="6"/>
      <c r="BN728" s="6"/>
      <c r="BO728" s="6"/>
      <c r="BP728" s="6"/>
      <c r="BQ728" s="6"/>
      <c r="BR728" s="6"/>
      <c r="BS728" s="6"/>
      <c r="BT728" s="6"/>
      <c r="BU728" s="6"/>
      <c r="BV728" s="6"/>
      <c r="BW728" s="6"/>
      <c r="BX728" s="6"/>
      <c r="BY728" s="6"/>
      <c r="BZ728" s="6"/>
      <c r="CA728" s="6"/>
      <c r="CB728" s="6"/>
      <c r="CC728" s="6"/>
      <c r="CD728" s="6"/>
      <c r="CE728" s="6"/>
      <c r="CF728" s="6"/>
      <c r="CG728" s="6"/>
      <c r="CH728" s="6"/>
      <c r="CI728" s="6"/>
      <c r="CJ728" s="6"/>
      <c r="CK728" s="6"/>
      <c r="CL728" s="6"/>
      <c r="CM728" s="6"/>
      <c r="CN728" s="6"/>
      <c r="CO728" s="6"/>
      <c r="CP728" s="6"/>
      <c r="CQ728" s="6"/>
      <c r="CR728" s="6"/>
      <c r="CS728" s="6"/>
      <c r="CT728" s="6"/>
      <c r="CU728" s="6"/>
      <c r="CV728" s="6"/>
      <c r="CW728" s="6"/>
      <c r="CX728" s="6"/>
      <c r="CY728" s="6"/>
      <c r="CZ728" s="6"/>
      <c r="DA728" s="6"/>
      <c r="DB728" s="6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</row>
    <row r="729" spans="1:213" s="47" customFormat="1" x14ac:dyDescent="0.25">
      <c r="A729" s="6"/>
      <c r="B729" s="48"/>
      <c r="C729" s="48"/>
      <c r="D729" s="49"/>
      <c r="F729" s="50"/>
      <c r="G729" s="51"/>
      <c r="H729" s="46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</row>
    <row r="730" spans="1:213" s="47" customFormat="1" x14ac:dyDescent="0.25">
      <c r="A730" s="6"/>
      <c r="B730" s="48"/>
      <c r="C730" s="48"/>
      <c r="D730" s="49"/>
      <c r="F730" s="50"/>
      <c r="G730" s="51"/>
      <c r="H730" s="46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</row>
    <row r="731" spans="1:213" s="47" customFormat="1" x14ac:dyDescent="0.25">
      <c r="A731" s="6"/>
      <c r="B731" s="48"/>
      <c r="C731" s="48"/>
      <c r="D731" s="49"/>
      <c r="F731" s="50"/>
      <c r="G731" s="51"/>
      <c r="H731" s="46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</row>
    <row r="732" spans="1:213" s="47" customFormat="1" x14ac:dyDescent="0.25">
      <c r="A732" s="6"/>
      <c r="B732" s="48"/>
      <c r="C732" s="48"/>
      <c r="D732" s="49"/>
      <c r="F732" s="50"/>
      <c r="G732" s="51"/>
      <c r="H732" s="46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</row>
    <row r="733" spans="1:213" s="47" customFormat="1" x14ac:dyDescent="0.25">
      <c r="A733" s="6"/>
      <c r="B733" s="48"/>
      <c r="C733" s="48"/>
      <c r="D733" s="49"/>
      <c r="F733" s="50"/>
      <c r="G733" s="51"/>
      <c r="H733" s="46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</row>
    <row r="734" spans="1:213" s="47" customFormat="1" x14ac:dyDescent="0.25">
      <c r="A734" s="6"/>
      <c r="B734" s="48"/>
      <c r="C734" s="48"/>
      <c r="D734" s="49"/>
      <c r="F734" s="50"/>
      <c r="G734" s="51"/>
      <c r="H734" s="46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</row>
    <row r="735" spans="1:213" s="47" customFormat="1" x14ac:dyDescent="0.25">
      <c r="A735" s="6"/>
      <c r="B735" s="48"/>
      <c r="C735" s="48"/>
      <c r="D735" s="49"/>
      <c r="F735" s="50"/>
      <c r="G735" s="51"/>
      <c r="H735" s="46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</row>
    <row r="736" spans="1:213" s="47" customFormat="1" x14ac:dyDescent="0.25">
      <c r="A736" s="6"/>
      <c r="B736" s="48"/>
      <c r="C736" s="48"/>
      <c r="D736" s="49"/>
      <c r="F736" s="50"/>
      <c r="G736" s="51"/>
      <c r="H736" s="46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</row>
    <row r="737" spans="1:213" s="47" customFormat="1" x14ac:dyDescent="0.25">
      <c r="A737" s="6"/>
      <c r="B737" s="48"/>
      <c r="C737" s="48"/>
      <c r="D737" s="49"/>
      <c r="F737" s="50"/>
      <c r="G737" s="51"/>
      <c r="H737" s="46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</row>
    <row r="738" spans="1:213" s="47" customFormat="1" x14ac:dyDescent="0.25">
      <c r="A738" s="6"/>
      <c r="B738" s="48"/>
      <c r="C738" s="48"/>
      <c r="D738" s="49"/>
      <c r="F738" s="50"/>
      <c r="G738" s="51"/>
      <c r="H738" s="46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</row>
    <row r="739" spans="1:213" s="47" customFormat="1" x14ac:dyDescent="0.25">
      <c r="A739" s="6"/>
      <c r="B739" s="48"/>
      <c r="C739" s="48"/>
      <c r="D739" s="49"/>
      <c r="F739" s="50"/>
      <c r="G739" s="51"/>
      <c r="H739" s="46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W739" s="6"/>
      <c r="AX739" s="6"/>
      <c r="AY739" s="6"/>
      <c r="AZ739" s="6"/>
      <c r="BA739" s="6"/>
      <c r="BB739" s="6"/>
      <c r="BC739" s="6"/>
      <c r="BD739" s="6"/>
      <c r="BE739" s="6"/>
      <c r="BF739" s="6"/>
      <c r="BG739" s="6"/>
      <c r="BH739" s="6"/>
      <c r="BI739" s="6"/>
      <c r="BJ739" s="6"/>
      <c r="BK739" s="6"/>
      <c r="BL739" s="6"/>
      <c r="BM739" s="6"/>
      <c r="BN739" s="6"/>
      <c r="BO739" s="6"/>
      <c r="BP739" s="6"/>
      <c r="BQ739" s="6"/>
      <c r="BR739" s="6"/>
      <c r="BS739" s="6"/>
      <c r="BT739" s="6"/>
      <c r="BU739" s="6"/>
      <c r="BV739" s="6"/>
      <c r="BW739" s="6"/>
      <c r="BX739" s="6"/>
      <c r="BY739" s="6"/>
      <c r="BZ739" s="6"/>
      <c r="CA739" s="6"/>
      <c r="CB739" s="6"/>
      <c r="CC739" s="6"/>
      <c r="CD739" s="6"/>
      <c r="CE739" s="6"/>
      <c r="CF739" s="6"/>
      <c r="CG739" s="6"/>
      <c r="CH739" s="6"/>
      <c r="CI739" s="6"/>
      <c r="CJ739" s="6"/>
      <c r="CK739" s="6"/>
      <c r="CL739" s="6"/>
      <c r="CM739" s="6"/>
      <c r="CN739" s="6"/>
      <c r="CO739" s="6"/>
      <c r="CP739" s="6"/>
      <c r="CQ739" s="6"/>
      <c r="CR739" s="6"/>
      <c r="CS739" s="6"/>
      <c r="CT739" s="6"/>
      <c r="CU739" s="6"/>
      <c r="CV739" s="6"/>
      <c r="CW739" s="6"/>
      <c r="CX739" s="6"/>
      <c r="CY739" s="6"/>
      <c r="CZ739" s="6"/>
      <c r="DA739" s="6"/>
      <c r="DB739" s="6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</row>
    <row r="740" spans="1:213" s="47" customFormat="1" x14ac:dyDescent="0.25">
      <c r="A740" s="6"/>
      <c r="B740" s="48"/>
      <c r="C740" s="48"/>
      <c r="D740" s="49"/>
      <c r="F740" s="50"/>
      <c r="G740" s="51"/>
      <c r="H740" s="46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</row>
    <row r="741" spans="1:213" s="47" customFormat="1" x14ac:dyDescent="0.25">
      <c r="A741" s="6"/>
      <c r="B741" s="48"/>
      <c r="C741" s="48"/>
      <c r="D741" s="49"/>
      <c r="F741" s="50"/>
      <c r="G741" s="51"/>
      <c r="H741" s="46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  <c r="BB741" s="6"/>
      <c r="BC741" s="6"/>
      <c r="BD741" s="6"/>
      <c r="BE741" s="6"/>
      <c r="BF741" s="6"/>
      <c r="BG741" s="6"/>
      <c r="BH741" s="6"/>
      <c r="BI741" s="6"/>
      <c r="BJ741" s="6"/>
      <c r="BK741" s="6"/>
      <c r="BL741" s="6"/>
      <c r="BM741" s="6"/>
      <c r="BN741" s="6"/>
      <c r="BO741" s="6"/>
      <c r="BP741" s="6"/>
      <c r="BQ741" s="6"/>
      <c r="BR741" s="6"/>
      <c r="BS741" s="6"/>
      <c r="BT741" s="6"/>
      <c r="BU741" s="6"/>
      <c r="BV741" s="6"/>
      <c r="BW741" s="6"/>
      <c r="BX741" s="6"/>
      <c r="BY741" s="6"/>
      <c r="BZ741" s="6"/>
      <c r="CA741" s="6"/>
      <c r="CB741" s="6"/>
      <c r="CC741" s="6"/>
      <c r="CD741" s="6"/>
      <c r="CE741" s="6"/>
      <c r="CF741" s="6"/>
      <c r="CG741" s="6"/>
      <c r="CH741" s="6"/>
      <c r="CI741" s="6"/>
      <c r="CJ741" s="6"/>
      <c r="CK741" s="6"/>
      <c r="CL741" s="6"/>
      <c r="CM741" s="6"/>
      <c r="CN741" s="6"/>
      <c r="CO741" s="6"/>
      <c r="CP741" s="6"/>
      <c r="CQ741" s="6"/>
      <c r="CR741" s="6"/>
      <c r="CS741" s="6"/>
      <c r="CT741" s="6"/>
      <c r="CU741" s="6"/>
      <c r="CV741" s="6"/>
      <c r="CW741" s="6"/>
      <c r="CX741" s="6"/>
      <c r="CY741" s="6"/>
      <c r="CZ741" s="6"/>
      <c r="DA741" s="6"/>
      <c r="DB741" s="6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</row>
    <row r="742" spans="1:213" s="47" customFormat="1" x14ac:dyDescent="0.25">
      <c r="A742" s="6"/>
      <c r="B742" s="48"/>
      <c r="C742" s="48"/>
      <c r="D742" s="49"/>
      <c r="F742" s="50"/>
      <c r="G742" s="51"/>
      <c r="H742" s="46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</row>
    <row r="743" spans="1:213" s="47" customFormat="1" x14ac:dyDescent="0.25">
      <c r="A743" s="6"/>
      <c r="B743" s="48"/>
      <c r="C743" s="48"/>
      <c r="D743" s="49"/>
      <c r="F743" s="50"/>
      <c r="G743" s="51"/>
      <c r="H743" s="46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</row>
    <row r="744" spans="1:213" s="47" customFormat="1" x14ac:dyDescent="0.25">
      <c r="A744" s="6"/>
      <c r="B744" s="48"/>
      <c r="C744" s="48"/>
      <c r="D744" s="49"/>
      <c r="F744" s="50"/>
      <c r="G744" s="51"/>
      <c r="H744" s="46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</row>
    <row r="745" spans="1:213" s="47" customFormat="1" x14ac:dyDescent="0.25">
      <c r="A745" s="6"/>
      <c r="B745" s="48"/>
      <c r="C745" s="48"/>
      <c r="D745" s="49"/>
      <c r="F745" s="50"/>
      <c r="G745" s="51"/>
      <c r="H745" s="46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</row>
    <row r="746" spans="1:213" s="47" customFormat="1" x14ac:dyDescent="0.25">
      <c r="A746" s="6"/>
      <c r="B746" s="48"/>
      <c r="C746" s="48"/>
      <c r="D746" s="49"/>
      <c r="F746" s="50"/>
      <c r="G746" s="51"/>
      <c r="H746" s="46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</row>
    <row r="747" spans="1:213" s="47" customFormat="1" x14ac:dyDescent="0.25">
      <c r="A747" s="6"/>
      <c r="B747" s="48"/>
      <c r="C747" s="48"/>
      <c r="D747" s="49"/>
      <c r="F747" s="50"/>
      <c r="G747" s="51"/>
      <c r="H747" s="46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</row>
    <row r="748" spans="1:213" s="47" customFormat="1" x14ac:dyDescent="0.25">
      <c r="A748" s="6"/>
      <c r="B748" s="48"/>
      <c r="C748" s="48"/>
      <c r="D748" s="49"/>
      <c r="F748" s="50"/>
      <c r="G748" s="51"/>
      <c r="H748" s="46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</row>
    <row r="749" spans="1:213" s="47" customFormat="1" x14ac:dyDescent="0.25">
      <c r="A749" s="6"/>
      <c r="B749" s="48"/>
      <c r="C749" s="48"/>
      <c r="D749" s="49"/>
      <c r="F749" s="50"/>
      <c r="G749" s="51"/>
      <c r="H749" s="46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</row>
    <row r="750" spans="1:213" s="47" customFormat="1" x14ac:dyDescent="0.25">
      <c r="A750" s="6"/>
      <c r="B750" s="48"/>
      <c r="C750" s="48"/>
      <c r="D750" s="49"/>
      <c r="F750" s="50"/>
      <c r="G750" s="51"/>
      <c r="H750" s="46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</row>
    <row r="751" spans="1:213" s="47" customFormat="1" x14ac:dyDescent="0.25">
      <c r="A751" s="6"/>
      <c r="B751" s="48"/>
      <c r="C751" s="48"/>
      <c r="D751" s="49"/>
      <c r="F751" s="50"/>
      <c r="G751" s="51"/>
      <c r="H751" s="46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</row>
    <row r="752" spans="1:213" s="47" customFormat="1" x14ac:dyDescent="0.25">
      <c r="A752" s="6"/>
      <c r="B752" s="48"/>
      <c r="C752" s="48"/>
      <c r="D752" s="49"/>
      <c r="F752" s="50"/>
      <c r="G752" s="51"/>
      <c r="H752" s="46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</row>
    <row r="753" spans="1:213" s="47" customFormat="1" x14ac:dyDescent="0.25">
      <c r="A753" s="6"/>
      <c r="B753" s="48"/>
      <c r="C753" s="48"/>
      <c r="D753" s="49"/>
      <c r="F753" s="50"/>
      <c r="G753" s="51"/>
      <c r="H753" s="46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</row>
    <row r="754" spans="1:213" s="47" customFormat="1" x14ac:dyDescent="0.25">
      <c r="A754" s="6"/>
      <c r="B754" s="48"/>
      <c r="C754" s="48"/>
      <c r="D754" s="49"/>
      <c r="F754" s="50"/>
      <c r="G754" s="51"/>
      <c r="H754" s="46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W754" s="6"/>
      <c r="AX754" s="6"/>
      <c r="AY754" s="6"/>
      <c r="AZ754" s="6"/>
      <c r="BA754" s="6"/>
      <c r="BB754" s="6"/>
      <c r="BC754" s="6"/>
      <c r="BD754" s="6"/>
      <c r="BE754" s="6"/>
      <c r="BF754" s="6"/>
      <c r="BG754" s="6"/>
      <c r="BH754" s="6"/>
      <c r="BI754" s="6"/>
      <c r="BJ754" s="6"/>
      <c r="BK754" s="6"/>
      <c r="BL754" s="6"/>
      <c r="BM754" s="6"/>
      <c r="BN754" s="6"/>
      <c r="BO754" s="6"/>
      <c r="BP754" s="6"/>
      <c r="BQ754" s="6"/>
      <c r="BR754" s="6"/>
      <c r="BS754" s="6"/>
      <c r="BT754" s="6"/>
      <c r="BU754" s="6"/>
      <c r="BV754" s="6"/>
      <c r="BW754" s="6"/>
      <c r="BX754" s="6"/>
      <c r="BY754" s="6"/>
      <c r="BZ754" s="6"/>
      <c r="CA754" s="6"/>
      <c r="CB754" s="6"/>
      <c r="CC754" s="6"/>
      <c r="CD754" s="6"/>
      <c r="CE754" s="6"/>
      <c r="CF754" s="6"/>
      <c r="CG754" s="6"/>
      <c r="CH754" s="6"/>
      <c r="CI754" s="6"/>
      <c r="CJ754" s="6"/>
      <c r="CK754" s="6"/>
      <c r="CL754" s="6"/>
      <c r="CM754" s="6"/>
      <c r="CN754" s="6"/>
      <c r="CO754" s="6"/>
      <c r="CP754" s="6"/>
      <c r="CQ754" s="6"/>
      <c r="CR754" s="6"/>
      <c r="CS754" s="6"/>
      <c r="CT754" s="6"/>
      <c r="CU754" s="6"/>
      <c r="CV754" s="6"/>
      <c r="CW754" s="6"/>
      <c r="CX754" s="6"/>
      <c r="CY754" s="6"/>
      <c r="CZ754" s="6"/>
      <c r="DA754" s="6"/>
      <c r="DB754" s="6"/>
      <c r="DC754" s="6"/>
      <c r="DD754" s="6"/>
      <c r="DE754" s="6"/>
      <c r="DF754" s="6"/>
      <c r="DG754" s="6"/>
      <c r="DH754" s="6"/>
      <c r="DI754" s="6"/>
      <c r="DJ754" s="6"/>
      <c r="DK754" s="6"/>
      <c r="DL754" s="6"/>
      <c r="DM754" s="6"/>
      <c r="DN754" s="6"/>
      <c r="DO754" s="6"/>
      <c r="DP754" s="6"/>
      <c r="DQ754" s="6"/>
      <c r="DR754" s="6"/>
      <c r="DS754" s="6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</row>
    <row r="755" spans="1:213" s="47" customFormat="1" x14ac:dyDescent="0.25">
      <c r="A755" s="6"/>
      <c r="B755" s="48"/>
      <c r="C755" s="48"/>
      <c r="D755" s="49"/>
      <c r="F755" s="50"/>
      <c r="G755" s="51"/>
      <c r="H755" s="46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  <c r="BB755" s="6"/>
      <c r="BC755" s="6"/>
      <c r="BD755" s="6"/>
      <c r="BE755" s="6"/>
      <c r="BF755" s="6"/>
      <c r="BG755" s="6"/>
      <c r="BH755" s="6"/>
      <c r="BI755" s="6"/>
      <c r="BJ755" s="6"/>
      <c r="BK755" s="6"/>
      <c r="BL755" s="6"/>
      <c r="BM755" s="6"/>
      <c r="BN755" s="6"/>
      <c r="BO755" s="6"/>
      <c r="BP755" s="6"/>
      <c r="BQ755" s="6"/>
      <c r="BR755" s="6"/>
      <c r="BS755" s="6"/>
      <c r="BT755" s="6"/>
      <c r="BU755" s="6"/>
      <c r="BV755" s="6"/>
      <c r="BW755" s="6"/>
      <c r="BX755" s="6"/>
      <c r="BY755" s="6"/>
      <c r="BZ755" s="6"/>
      <c r="CA755" s="6"/>
      <c r="CB755" s="6"/>
      <c r="CC755" s="6"/>
      <c r="CD755" s="6"/>
      <c r="CE755" s="6"/>
      <c r="CF755" s="6"/>
      <c r="CG755" s="6"/>
      <c r="CH755" s="6"/>
      <c r="CI755" s="6"/>
      <c r="CJ755" s="6"/>
      <c r="CK755" s="6"/>
      <c r="CL755" s="6"/>
      <c r="CM755" s="6"/>
      <c r="CN755" s="6"/>
      <c r="CO755" s="6"/>
      <c r="CP755" s="6"/>
      <c r="CQ755" s="6"/>
      <c r="CR755" s="6"/>
      <c r="CS755" s="6"/>
      <c r="CT755" s="6"/>
      <c r="CU755" s="6"/>
      <c r="CV755" s="6"/>
      <c r="CW755" s="6"/>
      <c r="CX755" s="6"/>
      <c r="CY755" s="6"/>
      <c r="CZ755" s="6"/>
      <c r="DA755" s="6"/>
      <c r="DB755" s="6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</row>
    <row r="756" spans="1:213" s="47" customFormat="1" x14ac:dyDescent="0.25">
      <c r="A756" s="6"/>
      <c r="B756" s="48"/>
      <c r="C756" s="48"/>
      <c r="D756" s="49"/>
      <c r="F756" s="50"/>
      <c r="G756" s="51"/>
      <c r="H756" s="46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</row>
    <row r="757" spans="1:213" s="47" customFormat="1" x14ac:dyDescent="0.25">
      <c r="A757" s="6"/>
      <c r="B757" s="48"/>
      <c r="C757" s="48"/>
      <c r="D757" s="49"/>
      <c r="F757" s="50"/>
      <c r="G757" s="51"/>
      <c r="H757" s="46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</row>
    <row r="758" spans="1:213" s="47" customFormat="1" x14ac:dyDescent="0.25">
      <c r="A758" s="6"/>
      <c r="B758" s="48"/>
      <c r="C758" s="48"/>
      <c r="D758" s="49"/>
      <c r="F758" s="50"/>
      <c r="G758" s="51"/>
      <c r="H758" s="46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  <c r="BB758" s="6"/>
      <c r="BC758" s="6"/>
      <c r="BD758" s="6"/>
      <c r="BE758" s="6"/>
      <c r="BF758" s="6"/>
      <c r="BG758" s="6"/>
      <c r="BH758" s="6"/>
      <c r="BI758" s="6"/>
      <c r="BJ758" s="6"/>
      <c r="BK758" s="6"/>
      <c r="BL758" s="6"/>
      <c r="BM758" s="6"/>
      <c r="BN758" s="6"/>
      <c r="BO758" s="6"/>
      <c r="BP758" s="6"/>
      <c r="BQ758" s="6"/>
      <c r="BR758" s="6"/>
      <c r="BS758" s="6"/>
      <c r="BT758" s="6"/>
      <c r="BU758" s="6"/>
      <c r="BV758" s="6"/>
      <c r="BW758" s="6"/>
      <c r="BX758" s="6"/>
      <c r="BY758" s="6"/>
      <c r="BZ758" s="6"/>
      <c r="CA758" s="6"/>
      <c r="CB758" s="6"/>
      <c r="CC758" s="6"/>
      <c r="CD758" s="6"/>
      <c r="CE758" s="6"/>
      <c r="CF758" s="6"/>
      <c r="CG758" s="6"/>
      <c r="CH758" s="6"/>
      <c r="CI758" s="6"/>
      <c r="CJ758" s="6"/>
      <c r="CK758" s="6"/>
      <c r="CL758" s="6"/>
      <c r="CM758" s="6"/>
      <c r="CN758" s="6"/>
      <c r="CO758" s="6"/>
      <c r="CP758" s="6"/>
      <c r="CQ758" s="6"/>
      <c r="CR758" s="6"/>
      <c r="CS758" s="6"/>
      <c r="CT758" s="6"/>
      <c r="CU758" s="6"/>
      <c r="CV758" s="6"/>
      <c r="CW758" s="6"/>
      <c r="CX758" s="6"/>
      <c r="CY758" s="6"/>
      <c r="CZ758" s="6"/>
      <c r="DA758" s="6"/>
      <c r="DB758" s="6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</row>
    <row r="759" spans="1:213" s="47" customFormat="1" x14ac:dyDescent="0.25">
      <c r="A759" s="6"/>
      <c r="B759" s="48"/>
      <c r="C759" s="48"/>
      <c r="D759" s="49"/>
      <c r="F759" s="50"/>
      <c r="G759" s="51"/>
      <c r="H759" s="46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</row>
    <row r="760" spans="1:213" s="47" customFormat="1" x14ac:dyDescent="0.25">
      <c r="A760" s="6"/>
      <c r="B760" s="48"/>
      <c r="C760" s="48"/>
      <c r="D760" s="49"/>
      <c r="F760" s="50"/>
      <c r="G760" s="51"/>
      <c r="H760" s="46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</row>
    <row r="761" spans="1:213" s="47" customFormat="1" x14ac:dyDescent="0.25">
      <c r="A761" s="6"/>
      <c r="B761" s="48"/>
      <c r="C761" s="48"/>
      <c r="D761" s="49"/>
      <c r="F761" s="50"/>
      <c r="G761" s="51"/>
      <c r="H761" s="46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W761" s="6"/>
      <c r="AX761" s="6"/>
      <c r="AY761" s="6"/>
      <c r="AZ761" s="6"/>
      <c r="BA761" s="6"/>
      <c r="BB761" s="6"/>
      <c r="BC761" s="6"/>
      <c r="BD761" s="6"/>
      <c r="BE761" s="6"/>
      <c r="BF761" s="6"/>
      <c r="BG761" s="6"/>
      <c r="BH761" s="6"/>
      <c r="BI761" s="6"/>
      <c r="BJ761" s="6"/>
      <c r="BK761" s="6"/>
      <c r="BL761" s="6"/>
      <c r="BM761" s="6"/>
      <c r="BN761" s="6"/>
      <c r="BO761" s="6"/>
      <c r="BP761" s="6"/>
      <c r="BQ761" s="6"/>
      <c r="BR761" s="6"/>
      <c r="BS761" s="6"/>
      <c r="BT761" s="6"/>
      <c r="BU761" s="6"/>
      <c r="BV761" s="6"/>
      <c r="BW761" s="6"/>
      <c r="BX761" s="6"/>
      <c r="BY761" s="6"/>
      <c r="BZ761" s="6"/>
      <c r="CA761" s="6"/>
      <c r="CB761" s="6"/>
      <c r="CC761" s="6"/>
      <c r="CD761" s="6"/>
      <c r="CE761" s="6"/>
      <c r="CF761" s="6"/>
      <c r="CG761" s="6"/>
      <c r="CH761" s="6"/>
      <c r="CI761" s="6"/>
      <c r="CJ761" s="6"/>
      <c r="CK761" s="6"/>
      <c r="CL761" s="6"/>
      <c r="CM761" s="6"/>
      <c r="CN761" s="6"/>
      <c r="CO761" s="6"/>
      <c r="CP761" s="6"/>
      <c r="CQ761" s="6"/>
      <c r="CR761" s="6"/>
      <c r="CS761" s="6"/>
      <c r="CT761" s="6"/>
      <c r="CU761" s="6"/>
      <c r="CV761" s="6"/>
      <c r="CW761" s="6"/>
      <c r="CX761" s="6"/>
      <c r="CY761" s="6"/>
      <c r="CZ761" s="6"/>
      <c r="DA761" s="6"/>
      <c r="DB761" s="6"/>
      <c r="DC761" s="6"/>
      <c r="DD761" s="6"/>
      <c r="DE761" s="6"/>
      <c r="DF761" s="6"/>
      <c r="DG761" s="6"/>
      <c r="DH761" s="6"/>
      <c r="DI761" s="6"/>
      <c r="DJ761" s="6"/>
      <c r="DK761" s="6"/>
      <c r="DL761" s="6"/>
      <c r="DM761" s="6"/>
      <c r="DN761" s="6"/>
      <c r="DO761" s="6"/>
      <c r="DP761" s="6"/>
      <c r="DQ761" s="6"/>
      <c r="DR761" s="6"/>
      <c r="DS761" s="6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</row>
    <row r="762" spans="1:213" s="47" customFormat="1" x14ac:dyDescent="0.25">
      <c r="A762" s="6"/>
      <c r="B762" s="48"/>
      <c r="C762" s="48"/>
      <c r="D762" s="49"/>
      <c r="F762" s="50"/>
      <c r="G762" s="51"/>
      <c r="H762" s="46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</row>
    <row r="763" spans="1:213" s="47" customFormat="1" x14ac:dyDescent="0.25">
      <c r="A763" s="6"/>
      <c r="B763" s="48"/>
      <c r="C763" s="48"/>
      <c r="D763" s="49"/>
      <c r="F763" s="50"/>
      <c r="G763" s="51"/>
      <c r="H763" s="46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</row>
    <row r="764" spans="1:213" s="47" customFormat="1" x14ac:dyDescent="0.25">
      <c r="A764" s="6"/>
      <c r="B764" s="48"/>
      <c r="C764" s="48"/>
      <c r="D764" s="49"/>
      <c r="F764" s="50"/>
      <c r="G764" s="51"/>
      <c r="H764" s="46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</row>
    <row r="765" spans="1:213" s="47" customFormat="1" x14ac:dyDescent="0.25">
      <c r="A765" s="6"/>
      <c r="B765" s="48"/>
      <c r="C765" s="48"/>
      <c r="D765" s="49"/>
      <c r="F765" s="50"/>
      <c r="G765" s="51"/>
      <c r="H765" s="46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</row>
    <row r="766" spans="1:213" s="47" customFormat="1" x14ac:dyDescent="0.25">
      <c r="A766" s="6"/>
      <c r="B766" s="48"/>
      <c r="C766" s="48"/>
      <c r="D766" s="49"/>
      <c r="F766" s="50"/>
      <c r="G766" s="51"/>
      <c r="H766" s="46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</row>
    <row r="767" spans="1:213" s="47" customFormat="1" x14ac:dyDescent="0.25">
      <c r="A767" s="6"/>
      <c r="B767" s="48"/>
      <c r="C767" s="48"/>
      <c r="D767" s="49"/>
      <c r="F767" s="50"/>
      <c r="G767" s="51"/>
      <c r="H767" s="46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6"/>
      <c r="BC767" s="6"/>
      <c r="BD767" s="6"/>
      <c r="BE767" s="6"/>
      <c r="BF767" s="6"/>
      <c r="BG767" s="6"/>
      <c r="BH767" s="6"/>
      <c r="BI767" s="6"/>
      <c r="BJ767" s="6"/>
      <c r="BK767" s="6"/>
      <c r="BL767" s="6"/>
      <c r="BM767" s="6"/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</row>
    <row r="768" spans="1:213" s="47" customFormat="1" x14ac:dyDescent="0.25">
      <c r="A768" s="6"/>
      <c r="B768" s="48"/>
      <c r="C768" s="48"/>
      <c r="D768" s="49"/>
      <c r="F768" s="50"/>
      <c r="G768" s="51"/>
      <c r="H768" s="46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W768" s="6"/>
      <c r="AX768" s="6"/>
      <c r="AY768" s="6"/>
      <c r="AZ768" s="6"/>
      <c r="BA768" s="6"/>
      <c r="BB768" s="6"/>
      <c r="BC768" s="6"/>
      <c r="BD768" s="6"/>
      <c r="BE768" s="6"/>
      <c r="BF768" s="6"/>
      <c r="BG768" s="6"/>
      <c r="BH768" s="6"/>
      <c r="BI768" s="6"/>
      <c r="BJ768" s="6"/>
      <c r="BK768" s="6"/>
      <c r="BL768" s="6"/>
      <c r="BM768" s="6"/>
      <c r="BN768" s="6"/>
      <c r="BO768" s="6"/>
      <c r="BP768" s="6"/>
      <c r="BQ768" s="6"/>
      <c r="BR768" s="6"/>
      <c r="BS768" s="6"/>
      <c r="BT768" s="6"/>
      <c r="BU768" s="6"/>
      <c r="BV768" s="6"/>
      <c r="BW768" s="6"/>
      <c r="BX768" s="6"/>
      <c r="BY768" s="6"/>
      <c r="BZ768" s="6"/>
      <c r="CA768" s="6"/>
      <c r="CB768" s="6"/>
      <c r="CC768" s="6"/>
      <c r="CD768" s="6"/>
      <c r="CE768" s="6"/>
      <c r="CF768" s="6"/>
      <c r="CG768" s="6"/>
      <c r="CH768" s="6"/>
      <c r="CI768" s="6"/>
      <c r="CJ768" s="6"/>
      <c r="CK768" s="6"/>
      <c r="CL768" s="6"/>
      <c r="CM768" s="6"/>
      <c r="CN768" s="6"/>
      <c r="CO768" s="6"/>
      <c r="CP768" s="6"/>
      <c r="CQ768" s="6"/>
      <c r="CR768" s="6"/>
      <c r="CS768" s="6"/>
      <c r="CT768" s="6"/>
      <c r="CU768" s="6"/>
      <c r="CV768" s="6"/>
      <c r="CW768" s="6"/>
      <c r="CX768" s="6"/>
      <c r="CY768" s="6"/>
      <c r="CZ768" s="6"/>
      <c r="DA768" s="6"/>
      <c r="DB768" s="6"/>
      <c r="DC768" s="6"/>
      <c r="DD768" s="6"/>
      <c r="DE768" s="6"/>
      <c r="DF768" s="6"/>
      <c r="DG768" s="6"/>
      <c r="DH768" s="6"/>
      <c r="DI768" s="6"/>
      <c r="DJ768" s="6"/>
      <c r="DK768" s="6"/>
      <c r="DL768" s="6"/>
      <c r="DM768" s="6"/>
      <c r="DN768" s="6"/>
      <c r="DO768" s="6"/>
      <c r="DP768" s="6"/>
      <c r="DQ768" s="6"/>
      <c r="DR768" s="6"/>
      <c r="DS768" s="6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</row>
    <row r="769" spans="1:213" s="47" customFormat="1" x14ac:dyDescent="0.25">
      <c r="A769" s="6"/>
      <c r="B769" s="48"/>
      <c r="C769" s="48"/>
      <c r="D769" s="49"/>
      <c r="F769" s="50"/>
      <c r="G769" s="51"/>
      <c r="H769" s="46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</row>
    <row r="770" spans="1:213" s="47" customFormat="1" x14ac:dyDescent="0.25">
      <c r="A770" s="6"/>
      <c r="B770" s="48"/>
      <c r="C770" s="48"/>
      <c r="D770" s="49"/>
      <c r="F770" s="50"/>
      <c r="G770" s="51"/>
      <c r="H770" s="46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</row>
    <row r="771" spans="1:213" s="47" customFormat="1" x14ac:dyDescent="0.25">
      <c r="A771" s="6"/>
      <c r="B771" s="48"/>
      <c r="C771" s="48"/>
      <c r="D771" s="49"/>
      <c r="F771" s="50"/>
      <c r="G771" s="51"/>
      <c r="H771" s="46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</row>
    <row r="772" spans="1:213" s="47" customFormat="1" x14ac:dyDescent="0.25">
      <c r="A772" s="6"/>
      <c r="B772" s="48"/>
      <c r="C772" s="48"/>
      <c r="D772" s="49"/>
      <c r="F772" s="50"/>
      <c r="G772" s="51"/>
      <c r="H772" s="46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</row>
    <row r="773" spans="1:213" s="47" customFormat="1" x14ac:dyDescent="0.25">
      <c r="A773" s="6"/>
      <c r="B773" s="48"/>
      <c r="C773" s="48"/>
      <c r="D773" s="49"/>
      <c r="F773" s="50"/>
      <c r="G773" s="51"/>
      <c r="H773" s="46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6"/>
      <c r="BD773" s="6"/>
      <c r="BE773" s="6"/>
      <c r="BF773" s="6"/>
      <c r="BG773" s="6"/>
      <c r="BH773" s="6"/>
      <c r="BI773" s="6"/>
      <c r="BJ773" s="6"/>
      <c r="BK773" s="6"/>
      <c r="BL773" s="6"/>
      <c r="BM773" s="6"/>
      <c r="BN773" s="6"/>
      <c r="BO773" s="6"/>
      <c r="BP773" s="6"/>
      <c r="BQ773" s="6"/>
      <c r="BR773" s="6"/>
      <c r="BS773" s="6"/>
      <c r="BT773" s="6"/>
      <c r="BU773" s="6"/>
      <c r="BV773" s="6"/>
      <c r="BW773" s="6"/>
      <c r="BX773" s="6"/>
      <c r="BY773" s="6"/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</row>
    <row r="774" spans="1:213" s="47" customFormat="1" x14ac:dyDescent="0.25">
      <c r="A774" s="6"/>
      <c r="B774" s="48"/>
      <c r="C774" s="48"/>
      <c r="D774" s="49"/>
      <c r="F774" s="50"/>
      <c r="G774" s="51"/>
      <c r="H774" s="46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</row>
    <row r="775" spans="1:213" s="47" customFormat="1" x14ac:dyDescent="0.25">
      <c r="A775" s="6"/>
      <c r="B775" s="48"/>
      <c r="C775" s="48"/>
      <c r="D775" s="49"/>
      <c r="F775" s="50"/>
      <c r="G775" s="51"/>
      <c r="H775" s="46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</row>
    <row r="776" spans="1:213" s="47" customFormat="1" x14ac:dyDescent="0.25">
      <c r="A776" s="6"/>
      <c r="B776" s="48"/>
      <c r="C776" s="48"/>
      <c r="D776" s="49"/>
      <c r="F776" s="50"/>
      <c r="G776" s="51"/>
      <c r="H776" s="46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</row>
    <row r="777" spans="1:213" s="47" customFormat="1" x14ac:dyDescent="0.25">
      <c r="A777" s="6"/>
      <c r="B777" s="48"/>
      <c r="C777" s="48"/>
      <c r="D777" s="49"/>
      <c r="F777" s="50"/>
      <c r="G777" s="51"/>
      <c r="H777" s="46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6"/>
      <c r="BD777" s="6"/>
      <c r="BE777" s="6"/>
      <c r="BF777" s="6"/>
      <c r="BG777" s="6"/>
      <c r="BH777" s="6"/>
      <c r="BI777" s="6"/>
      <c r="BJ777" s="6"/>
      <c r="BK777" s="6"/>
      <c r="BL777" s="6"/>
      <c r="BM777" s="6"/>
      <c r="BN777" s="6"/>
      <c r="BO777" s="6"/>
      <c r="BP777" s="6"/>
      <c r="BQ777" s="6"/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</row>
    <row r="778" spans="1:213" s="47" customFormat="1" x14ac:dyDescent="0.25">
      <c r="A778" s="6"/>
      <c r="B778" s="48"/>
      <c r="C778" s="48"/>
      <c r="D778" s="49"/>
      <c r="F778" s="50"/>
      <c r="G778" s="51"/>
      <c r="H778" s="46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  <c r="BB778" s="6"/>
      <c r="BC778" s="6"/>
      <c r="BD778" s="6"/>
      <c r="BE778" s="6"/>
      <c r="BF778" s="6"/>
      <c r="BG778" s="6"/>
      <c r="BH778" s="6"/>
      <c r="BI778" s="6"/>
      <c r="BJ778" s="6"/>
      <c r="BK778" s="6"/>
      <c r="BL778" s="6"/>
      <c r="BM778" s="6"/>
      <c r="BN778" s="6"/>
      <c r="BO778" s="6"/>
      <c r="BP778" s="6"/>
      <c r="BQ778" s="6"/>
      <c r="BR778" s="6"/>
      <c r="BS778" s="6"/>
      <c r="BT778" s="6"/>
      <c r="BU778" s="6"/>
      <c r="BV778" s="6"/>
      <c r="BW778" s="6"/>
      <c r="BX778" s="6"/>
      <c r="BY778" s="6"/>
      <c r="BZ778" s="6"/>
      <c r="CA778" s="6"/>
      <c r="CB778" s="6"/>
      <c r="CC778" s="6"/>
      <c r="CD778" s="6"/>
      <c r="CE778" s="6"/>
      <c r="CF778" s="6"/>
      <c r="CG778" s="6"/>
      <c r="CH778" s="6"/>
      <c r="CI778" s="6"/>
      <c r="CJ778" s="6"/>
      <c r="CK778" s="6"/>
      <c r="CL778" s="6"/>
      <c r="CM778" s="6"/>
      <c r="CN778" s="6"/>
      <c r="CO778" s="6"/>
      <c r="CP778" s="6"/>
      <c r="CQ778" s="6"/>
      <c r="CR778" s="6"/>
      <c r="CS778" s="6"/>
      <c r="CT778" s="6"/>
      <c r="CU778" s="6"/>
      <c r="CV778" s="6"/>
      <c r="CW778" s="6"/>
      <c r="CX778" s="6"/>
      <c r="CY778" s="6"/>
      <c r="CZ778" s="6"/>
      <c r="DA778" s="6"/>
      <c r="DB778" s="6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</row>
    <row r="779" spans="1:213" s="47" customFormat="1" x14ac:dyDescent="0.25">
      <c r="A779" s="6"/>
      <c r="B779" s="48"/>
      <c r="C779" s="48"/>
      <c r="D779" s="49"/>
      <c r="F779" s="50"/>
      <c r="G779" s="51"/>
      <c r="H779" s="46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  <c r="BB779" s="6"/>
      <c r="BC779" s="6"/>
      <c r="BD779" s="6"/>
      <c r="BE779" s="6"/>
      <c r="BF779" s="6"/>
      <c r="BG779" s="6"/>
      <c r="BH779" s="6"/>
      <c r="BI779" s="6"/>
      <c r="BJ779" s="6"/>
      <c r="BK779" s="6"/>
      <c r="BL779" s="6"/>
      <c r="BM779" s="6"/>
      <c r="BN779" s="6"/>
      <c r="BO779" s="6"/>
      <c r="BP779" s="6"/>
      <c r="BQ779" s="6"/>
      <c r="BR779" s="6"/>
      <c r="BS779" s="6"/>
      <c r="BT779" s="6"/>
      <c r="BU779" s="6"/>
      <c r="BV779" s="6"/>
      <c r="BW779" s="6"/>
      <c r="BX779" s="6"/>
      <c r="BY779" s="6"/>
      <c r="BZ779" s="6"/>
      <c r="CA779" s="6"/>
      <c r="CB779" s="6"/>
      <c r="CC779" s="6"/>
      <c r="CD779" s="6"/>
      <c r="CE779" s="6"/>
      <c r="CF779" s="6"/>
      <c r="CG779" s="6"/>
      <c r="CH779" s="6"/>
      <c r="CI779" s="6"/>
      <c r="CJ779" s="6"/>
      <c r="CK779" s="6"/>
      <c r="CL779" s="6"/>
      <c r="CM779" s="6"/>
      <c r="CN779" s="6"/>
      <c r="CO779" s="6"/>
      <c r="CP779" s="6"/>
      <c r="CQ779" s="6"/>
      <c r="CR779" s="6"/>
      <c r="CS779" s="6"/>
      <c r="CT779" s="6"/>
      <c r="CU779" s="6"/>
      <c r="CV779" s="6"/>
      <c r="CW779" s="6"/>
      <c r="CX779" s="6"/>
      <c r="CY779" s="6"/>
      <c r="CZ779" s="6"/>
      <c r="DA779" s="6"/>
      <c r="DB779" s="6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</row>
    <row r="780" spans="1:213" s="47" customFormat="1" x14ac:dyDescent="0.25">
      <c r="A780" s="6"/>
      <c r="B780" s="48"/>
      <c r="C780" s="48"/>
      <c r="D780" s="49"/>
      <c r="F780" s="50"/>
      <c r="G780" s="51"/>
      <c r="H780" s="46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</row>
    <row r="781" spans="1:213" s="47" customFormat="1" x14ac:dyDescent="0.25">
      <c r="A781" s="6"/>
      <c r="B781" s="48"/>
      <c r="C781" s="48"/>
      <c r="D781" s="49"/>
      <c r="F781" s="50"/>
      <c r="G781" s="51"/>
      <c r="H781" s="46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6"/>
      <c r="BC781" s="6"/>
      <c r="BD781" s="6"/>
      <c r="BE781" s="6"/>
      <c r="BF781" s="6"/>
      <c r="BG781" s="6"/>
      <c r="BH781" s="6"/>
      <c r="BI781" s="6"/>
      <c r="BJ781" s="6"/>
      <c r="BK781" s="6"/>
      <c r="BL781" s="6"/>
      <c r="BM781" s="6"/>
      <c r="BN781" s="6"/>
      <c r="BO781" s="6"/>
      <c r="BP781" s="6"/>
      <c r="BQ781" s="6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</row>
    <row r="782" spans="1:213" s="47" customFormat="1" x14ac:dyDescent="0.25">
      <c r="A782" s="6"/>
      <c r="B782" s="48"/>
      <c r="C782" s="48"/>
      <c r="D782" s="49"/>
      <c r="F782" s="50"/>
      <c r="G782" s="51"/>
      <c r="H782" s="46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</row>
    <row r="783" spans="1:213" s="47" customFormat="1" x14ac:dyDescent="0.25">
      <c r="A783" s="6"/>
      <c r="B783" s="48"/>
      <c r="C783" s="48"/>
      <c r="D783" s="49"/>
      <c r="F783" s="50"/>
      <c r="G783" s="51"/>
      <c r="H783" s="46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  <c r="BB783" s="6"/>
      <c r="BC783" s="6"/>
      <c r="BD783" s="6"/>
      <c r="BE783" s="6"/>
      <c r="BF783" s="6"/>
      <c r="BG783" s="6"/>
      <c r="BH783" s="6"/>
      <c r="BI783" s="6"/>
      <c r="BJ783" s="6"/>
      <c r="BK783" s="6"/>
      <c r="BL783" s="6"/>
      <c r="BM783" s="6"/>
      <c r="BN783" s="6"/>
      <c r="BO783" s="6"/>
      <c r="BP783" s="6"/>
      <c r="BQ783" s="6"/>
      <c r="BR783" s="6"/>
      <c r="BS783" s="6"/>
      <c r="BT783" s="6"/>
      <c r="BU783" s="6"/>
      <c r="BV783" s="6"/>
      <c r="BW783" s="6"/>
      <c r="BX783" s="6"/>
      <c r="BY783" s="6"/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</row>
    <row r="784" spans="1:213" s="47" customFormat="1" x14ac:dyDescent="0.25">
      <c r="A784" s="6"/>
      <c r="B784" s="48"/>
      <c r="C784" s="48"/>
      <c r="D784" s="49"/>
      <c r="F784" s="50"/>
      <c r="G784" s="51"/>
      <c r="H784" s="46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6"/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6"/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</row>
    <row r="785" spans="1:213" s="47" customFormat="1" x14ac:dyDescent="0.25">
      <c r="A785" s="6"/>
      <c r="B785" s="48"/>
      <c r="C785" s="48"/>
      <c r="D785" s="49"/>
      <c r="F785" s="50"/>
      <c r="G785" s="51"/>
      <c r="H785" s="46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W785" s="6"/>
      <c r="AX785" s="6"/>
      <c r="AY785" s="6"/>
      <c r="AZ785" s="6"/>
      <c r="BA785" s="6"/>
      <c r="BB785" s="6"/>
      <c r="BC785" s="6"/>
      <c r="BD785" s="6"/>
      <c r="BE785" s="6"/>
      <c r="BF785" s="6"/>
      <c r="BG785" s="6"/>
      <c r="BH785" s="6"/>
      <c r="BI785" s="6"/>
      <c r="BJ785" s="6"/>
      <c r="BK785" s="6"/>
      <c r="BL785" s="6"/>
      <c r="BM785" s="6"/>
      <c r="BN785" s="6"/>
      <c r="BO785" s="6"/>
      <c r="BP785" s="6"/>
      <c r="BQ785" s="6"/>
      <c r="BR785" s="6"/>
      <c r="BS785" s="6"/>
      <c r="BT785" s="6"/>
      <c r="BU785" s="6"/>
      <c r="BV785" s="6"/>
      <c r="BW785" s="6"/>
      <c r="BX785" s="6"/>
      <c r="BY785" s="6"/>
      <c r="BZ785" s="6"/>
      <c r="CA785" s="6"/>
      <c r="CB785" s="6"/>
      <c r="CC785" s="6"/>
      <c r="CD785" s="6"/>
      <c r="CE785" s="6"/>
      <c r="CF785" s="6"/>
      <c r="CG785" s="6"/>
      <c r="CH785" s="6"/>
      <c r="CI785" s="6"/>
      <c r="CJ785" s="6"/>
      <c r="CK785" s="6"/>
      <c r="CL785" s="6"/>
      <c r="CM785" s="6"/>
      <c r="CN785" s="6"/>
      <c r="CO785" s="6"/>
      <c r="CP785" s="6"/>
      <c r="CQ785" s="6"/>
      <c r="CR785" s="6"/>
      <c r="CS785" s="6"/>
      <c r="CT785" s="6"/>
      <c r="CU785" s="6"/>
      <c r="CV785" s="6"/>
      <c r="CW785" s="6"/>
      <c r="CX785" s="6"/>
      <c r="CY785" s="6"/>
      <c r="CZ785" s="6"/>
      <c r="DA785" s="6"/>
      <c r="DB785" s="6"/>
      <c r="DC785" s="6"/>
      <c r="DD785" s="6"/>
      <c r="DE785" s="6"/>
      <c r="DF785" s="6"/>
      <c r="DG785" s="6"/>
      <c r="DH785" s="6"/>
      <c r="DI785" s="6"/>
      <c r="DJ785" s="6"/>
      <c r="DK785" s="6"/>
      <c r="DL785" s="6"/>
      <c r="DM785" s="6"/>
      <c r="DN785" s="6"/>
      <c r="DO785" s="6"/>
      <c r="DP785" s="6"/>
      <c r="DQ785" s="6"/>
      <c r="DR785" s="6"/>
      <c r="DS785" s="6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</row>
    <row r="786" spans="1:213" s="47" customFormat="1" x14ac:dyDescent="0.25">
      <c r="A786" s="6"/>
      <c r="B786" s="48"/>
      <c r="C786" s="48"/>
      <c r="D786" s="49"/>
      <c r="F786" s="50"/>
      <c r="G786" s="51"/>
      <c r="H786" s="46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T786" s="6"/>
      <c r="AU786" s="6"/>
      <c r="AV786" s="6"/>
      <c r="AW786" s="6"/>
      <c r="AX786" s="6"/>
      <c r="AY786" s="6"/>
      <c r="AZ786" s="6"/>
      <c r="BA786" s="6"/>
      <c r="BB786" s="6"/>
      <c r="BC786" s="6"/>
      <c r="BD786" s="6"/>
      <c r="BE786" s="6"/>
      <c r="BF786" s="6"/>
      <c r="BG786" s="6"/>
      <c r="BH786" s="6"/>
      <c r="BI786" s="6"/>
      <c r="BJ786" s="6"/>
      <c r="BK786" s="6"/>
      <c r="BL786" s="6"/>
      <c r="BM786" s="6"/>
      <c r="BN786" s="6"/>
      <c r="BO786" s="6"/>
      <c r="BP786" s="6"/>
      <c r="BQ786" s="6"/>
      <c r="BR786" s="6"/>
      <c r="BS786" s="6"/>
      <c r="BT786" s="6"/>
      <c r="BU786" s="6"/>
      <c r="BV786" s="6"/>
      <c r="BW786" s="6"/>
      <c r="BX786" s="6"/>
      <c r="BY786" s="6"/>
      <c r="BZ786" s="6"/>
      <c r="CA786" s="6"/>
      <c r="CB786" s="6"/>
      <c r="CC786" s="6"/>
      <c r="CD786" s="6"/>
      <c r="CE786" s="6"/>
      <c r="CF786" s="6"/>
      <c r="CG786" s="6"/>
      <c r="CH786" s="6"/>
      <c r="CI786" s="6"/>
      <c r="CJ786" s="6"/>
      <c r="CK786" s="6"/>
      <c r="CL786" s="6"/>
      <c r="CM786" s="6"/>
      <c r="CN786" s="6"/>
      <c r="CO786" s="6"/>
      <c r="CP786" s="6"/>
      <c r="CQ786" s="6"/>
      <c r="CR786" s="6"/>
      <c r="CS786" s="6"/>
      <c r="CT786" s="6"/>
      <c r="CU786" s="6"/>
      <c r="CV786" s="6"/>
      <c r="CW786" s="6"/>
      <c r="CX786" s="6"/>
      <c r="CY786" s="6"/>
      <c r="CZ786" s="6"/>
      <c r="DA786" s="6"/>
      <c r="DB786" s="6"/>
      <c r="DC786" s="6"/>
      <c r="DD786" s="6"/>
      <c r="DE786" s="6"/>
      <c r="DF786" s="6"/>
      <c r="DG786" s="6"/>
      <c r="DH786" s="6"/>
      <c r="DI786" s="6"/>
      <c r="DJ786" s="6"/>
      <c r="DK786" s="6"/>
      <c r="DL786" s="6"/>
      <c r="DM786" s="6"/>
      <c r="DN786" s="6"/>
      <c r="DO786" s="6"/>
      <c r="DP786" s="6"/>
      <c r="DQ786" s="6"/>
      <c r="DR786" s="6"/>
      <c r="DS786" s="6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</row>
    <row r="787" spans="1:213" s="47" customFormat="1" x14ac:dyDescent="0.25">
      <c r="A787" s="6"/>
      <c r="B787" s="48"/>
      <c r="C787" s="48"/>
      <c r="D787" s="49"/>
      <c r="F787" s="50"/>
      <c r="G787" s="51"/>
      <c r="H787" s="46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</row>
    <row r="788" spans="1:213" s="47" customFormat="1" x14ac:dyDescent="0.25">
      <c r="A788" s="6"/>
      <c r="B788" s="48"/>
      <c r="C788" s="48"/>
      <c r="D788" s="49"/>
      <c r="F788" s="50"/>
      <c r="G788" s="51"/>
      <c r="H788" s="46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6"/>
      <c r="BC788" s="6"/>
      <c r="BD788" s="6"/>
      <c r="BE788" s="6"/>
      <c r="BF788" s="6"/>
      <c r="BG788" s="6"/>
      <c r="BH788" s="6"/>
      <c r="BI788" s="6"/>
      <c r="BJ788" s="6"/>
      <c r="BK788" s="6"/>
      <c r="BL788" s="6"/>
      <c r="BM788" s="6"/>
      <c r="BN788" s="6"/>
      <c r="BO788" s="6"/>
      <c r="BP788" s="6"/>
      <c r="BQ788" s="6"/>
      <c r="BR788" s="6"/>
      <c r="BS788" s="6"/>
      <c r="BT788" s="6"/>
      <c r="BU788" s="6"/>
      <c r="BV788" s="6"/>
      <c r="BW788" s="6"/>
      <c r="BX788" s="6"/>
      <c r="BY788" s="6"/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</row>
    <row r="789" spans="1:213" s="47" customFormat="1" x14ac:dyDescent="0.25">
      <c r="A789" s="6"/>
      <c r="B789" s="48"/>
      <c r="C789" s="48"/>
      <c r="D789" s="49"/>
      <c r="F789" s="50"/>
      <c r="G789" s="51"/>
      <c r="H789" s="46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</row>
    <row r="790" spans="1:213" s="47" customFormat="1" x14ac:dyDescent="0.25">
      <c r="A790" s="6"/>
      <c r="B790" s="48"/>
      <c r="C790" s="48"/>
      <c r="D790" s="49"/>
      <c r="F790" s="50"/>
      <c r="G790" s="51"/>
      <c r="H790" s="46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</row>
    <row r="791" spans="1:213" s="47" customFormat="1" x14ac:dyDescent="0.25">
      <c r="A791" s="6"/>
      <c r="B791" s="48"/>
      <c r="C791" s="48"/>
      <c r="D791" s="49"/>
      <c r="F791" s="50"/>
      <c r="G791" s="51"/>
      <c r="H791" s="46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W791" s="6"/>
      <c r="AX791" s="6"/>
      <c r="AY791" s="6"/>
      <c r="AZ791" s="6"/>
      <c r="BA791" s="6"/>
      <c r="BB791" s="6"/>
      <c r="BC791" s="6"/>
      <c r="BD791" s="6"/>
      <c r="BE791" s="6"/>
      <c r="BF791" s="6"/>
      <c r="BG791" s="6"/>
      <c r="BH791" s="6"/>
      <c r="BI791" s="6"/>
      <c r="BJ791" s="6"/>
      <c r="BK791" s="6"/>
      <c r="BL791" s="6"/>
      <c r="BM791" s="6"/>
      <c r="BN791" s="6"/>
      <c r="BO791" s="6"/>
      <c r="BP791" s="6"/>
      <c r="BQ791" s="6"/>
      <c r="BR791" s="6"/>
      <c r="BS791" s="6"/>
      <c r="BT791" s="6"/>
      <c r="BU791" s="6"/>
      <c r="BV791" s="6"/>
      <c r="BW791" s="6"/>
      <c r="BX791" s="6"/>
      <c r="BY791" s="6"/>
      <c r="BZ791" s="6"/>
      <c r="CA791" s="6"/>
      <c r="CB791" s="6"/>
      <c r="CC791" s="6"/>
      <c r="CD791" s="6"/>
      <c r="CE791" s="6"/>
      <c r="CF791" s="6"/>
      <c r="CG791" s="6"/>
      <c r="CH791" s="6"/>
      <c r="CI791" s="6"/>
      <c r="CJ791" s="6"/>
      <c r="CK791" s="6"/>
      <c r="CL791" s="6"/>
      <c r="CM791" s="6"/>
      <c r="CN791" s="6"/>
      <c r="CO791" s="6"/>
      <c r="CP791" s="6"/>
      <c r="CQ791" s="6"/>
      <c r="CR791" s="6"/>
      <c r="CS791" s="6"/>
      <c r="CT791" s="6"/>
      <c r="CU791" s="6"/>
      <c r="CV791" s="6"/>
      <c r="CW791" s="6"/>
      <c r="CX791" s="6"/>
      <c r="CY791" s="6"/>
      <c r="CZ791" s="6"/>
      <c r="DA791" s="6"/>
      <c r="DB791" s="6"/>
      <c r="DC791" s="6"/>
      <c r="DD791" s="6"/>
      <c r="DE791" s="6"/>
      <c r="DF791" s="6"/>
      <c r="DG791" s="6"/>
      <c r="DH791" s="6"/>
      <c r="DI791" s="6"/>
      <c r="DJ791" s="6"/>
      <c r="DK791" s="6"/>
      <c r="DL791" s="6"/>
      <c r="DM791" s="6"/>
      <c r="DN791" s="6"/>
      <c r="DO791" s="6"/>
      <c r="DP791" s="6"/>
      <c r="DQ791" s="6"/>
      <c r="DR791" s="6"/>
      <c r="DS791" s="6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</row>
    <row r="792" spans="1:213" s="47" customFormat="1" x14ac:dyDescent="0.25">
      <c r="A792" s="6"/>
      <c r="B792" s="48"/>
      <c r="C792" s="48"/>
      <c r="D792" s="49"/>
      <c r="F792" s="50"/>
      <c r="G792" s="51"/>
      <c r="H792" s="46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  <c r="BB792" s="6"/>
      <c r="BC792" s="6"/>
      <c r="BD792" s="6"/>
      <c r="BE792" s="6"/>
      <c r="BF792" s="6"/>
      <c r="BG792" s="6"/>
      <c r="BH792" s="6"/>
      <c r="BI792" s="6"/>
      <c r="BJ792" s="6"/>
      <c r="BK792" s="6"/>
      <c r="BL792" s="6"/>
      <c r="BM792" s="6"/>
      <c r="BN792" s="6"/>
      <c r="BO792" s="6"/>
      <c r="BP792" s="6"/>
      <c r="BQ792" s="6"/>
      <c r="BR792" s="6"/>
      <c r="BS792" s="6"/>
      <c r="BT792" s="6"/>
      <c r="BU792" s="6"/>
      <c r="BV792" s="6"/>
      <c r="BW792" s="6"/>
      <c r="BX792" s="6"/>
      <c r="BY792" s="6"/>
      <c r="BZ792" s="6"/>
      <c r="CA792" s="6"/>
      <c r="CB792" s="6"/>
      <c r="CC792" s="6"/>
      <c r="CD792" s="6"/>
      <c r="CE792" s="6"/>
      <c r="CF792" s="6"/>
      <c r="CG792" s="6"/>
      <c r="CH792" s="6"/>
      <c r="CI792" s="6"/>
      <c r="CJ792" s="6"/>
      <c r="CK792" s="6"/>
      <c r="CL792" s="6"/>
      <c r="CM792" s="6"/>
      <c r="CN792" s="6"/>
      <c r="CO792" s="6"/>
      <c r="CP792" s="6"/>
      <c r="CQ792" s="6"/>
      <c r="CR792" s="6"/>
      <c r="CS792" s="6"/>
      <c r="CT792" s="6"/>
      <c r="CU792" s="6"/>
      <c r="CV792" s="6"/>
      <c r="CW792" s="6"/>
      <c r="CX792" s="6"/>
      <c r="CY792" s="6"/>
      <c r="CZ792" s="6"/>
      <c r="DA792" s="6"/>
      <c r="DB792" s="6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</row>
    <row r="793" spans="1:213" s="47" customFormat="1" x14ac:dyDescent="0.25">
      <c r="A793" s="6"/>
      <c r="B793" s="48"/>
      <c r="C793" s="48"/>
      <c r="D793" s="49"/>
      <c r="F793" s="50"/>
      <c r="G793" s="51"/>
      <c r="H793" s="46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6"/>
      <c r="BC793" s="6"/>
      <c r="BD793" s="6"/>
      <c r="BE793" s="6"/>
      <c r="BF793" s="6"/>
      <c r="BG793" s="6"/>
      <c r="BH793" s="6"/>
      <c r="BI793" s="6"/>
      <c r="BJ793" s="6"/>
      <c r="BK793" s="6"/>
      <c r="BL793" s="6"/>
      <c r="BM793" s="6"/>
      <c r="BN793" s="6"/>
      <c r="BO793" s="6"/>
      <c r="BP793" s="6"/>
      <c r="BQ793" s="6"/>
      <c r="BR793" s="6"/>
      <c r="BS793" s="6"/>
      <c r="BT793" s="6"/>
      <c r="BU793" s="6"/>
      <c r="BV793" s="6"/>
      <c r="BW793" s="6"/>
      <c r="BX793" s="6"/>
      <c r="BY793" s="6"/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</row>
    <row r="794" spans="1:213" s="47" customFormat="1" x14ac:dyDescent="0.25">
      <c r="A794" s="6"/>
      <c r="B794" s="48"/>
      <c r="C794" s="48"/>
      <c r="D794" s="49"/>
      <c r="F794" s="50"/>
      <c r="G794" s="51"/>
      <c r="H794" s="46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  <c r="BB794" s="6"/>
      <c r="BC794" s="6"/>
      <c r="BD794" s="6"/>
      <c r="BE794" s="6"/>
      <c r="BF794" s="6"/>
      <c r="BG794" s="6"/>
      <c r="BH794" s="6"/>
      <c r="BI794" s="6"/>
      <c r="BJ794" s="6"/>
      <c r="BK794" s="6"/>
      <c r="BL794" s="6"/>
      <c r="BM794" s="6"/>
      <c r="BN794" s="6"/>
      <c r="BO794" s="6"/>
      <c r="BP794" s="6"/>
      <c r="BQ794" s="6"/>
      <c r="BR794" s="6"/>
      <c r="BS794" s="6"/>
      <c r="BT794" s="6"/>
      <c r="BU794" s="6"/>
      <c r="BV794" s="6"/>
      <c r="BW794" s="6"/>
      <c r="BX794" s="6"/>
      <c r="BY794" s="6"/>
      <c r="BZ794" s="6"/>
      <c r="CA794" s="6"/>
      <c r="CB794" s="6"/>
      <c r="CC794" s="6"/>
      <c r="CD794" s="6"/>
      <c r="CE794" s="6"/>
      <c r="CF794" s="6"/>
      <c r="CG794" s="6"/>
      <c r="CH794" s="6"/>
      <c r="CI794" s="6"/>
      <c r="CJ794" s="6"/>
      <c r="CK794" s="6"/>
      <c r="CL794" s="6"/>
      <c r="CM794" s="6"/>
      <c r="CN794" s="6"/>
      <c r="CO794" s="6"/>
      <c r="CP794" s="6"/>
      <c r="CQ794" s="6"/>
      <c r="CR794" s="6"/>
      <c r="CS794" s="6"/>
      <c r="CT794" s="6"/>
      <c r="CU794" s="6"/>
      <c r="CV794" s="6"/>
      <c r="CW794" s="6"/>
      <c r="CX794" s="6"/>
      <c r="CY794" s="6"/>
      <c r="CZ794" s="6"/>
      <c r="DA794" s="6"/>
      <c r="DB794" s="6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</row>
    <row r="795" spans="1:213" s="47" customFormat="1" x14ac:dyDescent="0.25">
      <c r="A795" s="6"/>
      <c r="B795" s="48"/>
      <c r="C795" s="48"/>
      <c r="D795" s="49"/>
      <c r="F795" s="50"/>
      <c r="G795" s="51"/>
      <c r="H795" s="46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6"/>
      <c r="BC795" s="6"/>
      <c r="BD795" s="6"/>
      <c r="BE795" s="6"/>
      <c r="BF795" s="6"/>
      <c r="BG795" s="6"/>
      <c r="BH795" s="6"/>
      <c r="BI795" s="6"/>
      <c r="BJ795" s="6"/>
      <c r="BK795" s="6"/>
      <c r="BL795" s="6"/>
      <c r="BM795" s="6"/>
      <c r="BN795" s="6"/>
      <c r="BO795" s="6"/>
      <c r="BP795" s="6"/>
      <c r="BQ795" s="6"/>
      <c r="BR795" s="6"/>
      <c r="BS795" s="6"/>
      <c r="BT795" s="6"/>
      <c r="BU795" s="6"/>
      <c r="BV795" s="6"/>
      <c r="BW795" s="6"/>
      <c r="BX795" s="6"/>
      <c r="BY795" s="6"/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</row>
    <row r="796" spans="1:213" s="47" customFormat="1" x14ac:dyDescent="0.25">
      <c r="A796" s="6"/>
      <c r="B796" s="48"/>
      <c r="C796" s="48"/>
      <c r="D796" s="49"/>
      <c r="F796" s="50"/>
      <c r="G796" s="51"/>
      <c r="H796" s="46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</row>
    <row r="797" spans="1:213" s="47" customFormat="1" x14ac:dyDescent="0.25">
      <c r="A797" s="6"/>
      <c r="B797" s="48"/>
      <c r="C797" s="48"/>
      <c r="D797" s="49"/>
      <c r="F797" s="50"/>
      <c r="G797" s="51"/>
      <c r="H797" s="46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</row>
    <row r="798" spans="1:213" s="47" customFormat="1" x14ac:dyDescent="0.25">
      <c r="A798" s="6"/>
      <c r="B798" s="48"/>
      <c r="C798" s="48"/>
      <c r="D798" s="49"/>
      <c r="F798" s="50"/>
      <c r="G798" s="51"/>
      <c r="H798" s="46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W798" s="6"/>
      <c r="AX798" s="6"/>
      <c r="AY798" s="6"/>
      <c r="AZ798" s="6"/>
      <c r="BA798" s="6"/>
      <c r="BB798" s="6"/>
      <c r="BC798" s="6"/>
      <c r="BD798" s="6"/>
      <c r="BE798" s="6"/>
      <c r="BF798" s="6"/>
      <c r="BG798" s="6"/>
      <c r="BH798" s="6"/>
      <c r="BI798" s="6"/>
      <c r="BJ798" s="6"/>
      <c r="BK798" s="6"/>
      <c r="BL798" s="6"/>
      <c r="BM798" s="6"/>
      <c r="BN798" s="6"/>
      <c r="BO798" s="6"/>
      <c r="BP798" s="6"/>
      <c r="BQ798" s="6"/>
      <c r="BR798" s="6"/>
      <c r="BS798" s="6"/>
      <c r="BT798" s="6"/>
      <c r="BU798" s="6"/>
      <c r="BV798" s="6"/>
      <c r="BW798" s="6"/>
      <c r="BX798" s="6"/>
      <c r="BY798" s="6"/>
      <c r="BZ798" s="6"/>
      <c r="CA798" s="6"/>
      <c r="CB798" s="6"/>
      <c r="CC798" s="6"/>
      <c r="CD798" s="6"/>
      <c r="CE798" s="6"/>
      <c r="CF798" s="6"/>
      <c r="CG798" s="6"/>
      <c r="CH798" s="6"/>
      <c r="CI798" s="6"/>
      <c r="CJ798" s="6"/>
      <c r="CK798" s="6"/>
      <c r="CL798" s="6"/>
      <c r="CM798" s="6"/>
      <c r="CN798" s="6"/>
      <c r="CO798" s="6"/>
      <c r="CP798" s="6"/>
      <c r="CQ798" s="6"/>
      <c r="CR798" s="6"/>
      <c r="CS798" s="6"/>
      <c r="CT798" s="6"/>
      <c r="CU798" s="6"/>
      <c r="CV798" s="6"/>
      <c r="CW798" s="6"/>
      <c r="CX798" s="6"/>
      <c r="CY798" s="6"/>
      <c r="CZ798" s="6"/>
      <c r="DA798" s="6"/>
      <c r="DB798" s="6"/>
      <c r="DC798" s="6"/>
      <c r="DD798" s="6"/>
      <c r="DE798" s="6"/>
      <c r="DF798" s="6"/>
      <c r="DG798" s="6"/>
      <c r="DH798" s="6"/>
      <c r="DI798" s="6"/>
      <c r="DJ798" s="6"/>
      <c r="DK798" s="6"/>
      <c r="DL798" s="6"/>
      <c r="DM798" s="6"/>
      <c r="DN798" s="6"/>
      <c r="DO798" s="6"/>
      <c r="DP798" s="6"/>
      <c r="DQ798" s="6"/>
      <c r="DR798" s="6"/>
      <c r="DS798" s="6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</row>
    <row r="799" spans="1:213" s="47" customFormat="1" x14ac:dyDescent="0.25">
      <c r="A799" s="6"/>
      <c r="B799" s="48"/>
      <c r="C799" s="48"/>
      <c r="D799" s="49"/>
      <c r="F799" s="50"/>
      <c r="G799" s="51"/>
      <c r="H799" s="46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W799" s="6"/>
      <c r="AX799" s="6"/>
      <c r="AY799" s="6"/>
      <c r="AZ799" s="6"/>
      <c r="BA799" s="6"/>
      <c r="BB799" s="6"/>
      <c r="BC799" s="6"/>
      <c r="BD799" s="6"/>
      <c r="BE799" s="6"/>
      <c r="BF799" s="6"/>
      <c r="BG799" s="6"/>
      <c r="BH799" s="6"/>
      <c r="BI799" s="6"/>
      <c r="BJ799" s="6"/>
      <c r="BK799" s="6"/>
      <c r="BL799" s="6"/>
      <c r="BM799" s="6"/>
      <c r="BN799" s="6"/>
      <c r="BO799" s="6"/>
      <c r="BP799" s="6"/>
      <c r="BQ799" s="6"/>
      <c r="BR799" s="6"/>
      <c r="BS799" s="6"/>
      <c r="BT799" s="6"/>
      <c r="BU799" s="6"/>
      <c r="BV799" s="6"/>
      <c r="BW799" s="6"/>
      <c r="BX799" s="6"/>
      <c r="BY799" s="6"/>
      <c r="BZ799" s="6"/>
      <c r="CA799" s="6"/>
      <c r="CB799" s="6"/>
      <c r="CC799" s="6"/>
      <c r="CD799" s="6"/>
      <c r="CE799" s="6"/>
      <c r="CF799" s="6"/>
      <c r="CG799" s="6"/>
      <c r="CH799" s="6"/>
      <c r="CI799" s="6"/>
      <c r="CJ799" s="6"/>
      <c r="CK799" s="6"/>
      <c r="CL799" s="6"/>
      <c r="CM799" s="6"/>
      <c r="CN799" s="6"/>
      <c r="CO799" s="6"/>
      <c r="CP799" s="6"/>
      <c r="CQ799" s="6"/>
      <c r="CR799" s="6"/>
      <c r="CS799" s="6"/>
      <c r="CT799" s="6"/>
      <c r="CU799" s="6"/>
      <c r="CV799" s="6"/>
      <c r="CW799" s="6"/>
      <c r="CX799" s="6"/>
      <c r="CY799" s="6"/>
      <c r="CZ799" s="6"/>
      <c r="DA799" s="6"/>
      <c r="DB799" s="6"/>
      <c r="DC799" s="6"/>
      <c r="DD799" s="6"/>
      <c r="DE799" s="6"/>
      <c r="DF799" s="6"/>
      <c r="DG799" s="6"/>
      <c r="DH799" s="6"/>
      <c r="DI799" s="6"/>
      <c r="DJ799" s="6"/>
      <c r="DK799" s="6"/>
      <c r="DL799" s="6"/>
      <c r="DM799" s="6"/>
      <c r="DN799" s="6"/>
      <c r="DO799" s="6"/>
      <c r="DP799" s="6"/>
      <c r="DQ799" s="6"/>
      <c r="DR799" s="6"/>
      <c r="DS799" s="6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</row>
    <row r="800" spans="1:213" s="47" customFormat="1" x14ac:dyDescent="0.25">
      <c r="A800" s="6"/>
      <c r="B800" s="48"/>
      <c r="C800" s="48"/>
      <c r="D800" s="49"/>
      <c r="F800" s="50"/>
      <c r="G800" s="51"/>
      <c r="H800" s="46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W800" s="6"/>
      <c r="AX800" s="6"/>
      <c r="AY800" s="6"/>
      <c r="AZ800" s="6"/>
      <c r="BA800" s="6"/>
      <c r="BB800" s="6"/>
      <c r="BC800" s="6"/>
      <c r="BD800" s="6"/>
      <c r="BE800" s="6"/>
      <c r="BF800" s="6"/>
      <c r="BG800" s="6"/>
      <c r="BH800" s="6"/>
      <c r="BI800" s="6"/>
      <c r="BJ800" s="6"/>
      <c r="BK800" s="6"/>
      <c r="BL800" s="6"/>
      <c r="BM800" s="6"/>
      <c r="BN800" s="6"/>
      <c r="BO800" s="6"/>
      <c r="BP800" s="6"/>
      <c r="BQ800" s="6"/>
      <c r="BR800" s="6"/>
      <c r="BS800" s="6"/>
      <c r="BT800" s="6"/>
      <c r="BU800" s="6"/>
      <c r="BV800" s="6"/>
      <c r="BW800" s="6"/>
      <c r="BX800" s="6"/>
      <c r="BY800" s="6"/>
      <c r="BZ800" s="6"/>
      <c r="CA800" s="6"/>
      <c r="CB800" s="6"/>
      <c r="CC800" s="6"/>
      <c r="CD800" s="6"/>
      <c r="CE800" s="6"/>
      <c r="CF800" s="6"/>
      <c r="CG800" s="6"/>
      <c r="CH800" s="6"/>
      <c r="CI800" s="6"/>
      <c r="CJ800" s="6"/>
      <c r="CK800" s="6"/>
      <c r="CL800" s="6"/>
      <c r="CM800" s="6"/>
      <c r="CN800" s="6"/>
      <c r="CO800" s="6"/>
      <c r="CP800" s="6"/>
      <c r="CQ800" s="6"/>
      <c r="CR800" s="6"/>
      <c r="CS800" s="6"/>
      <c r="CT800" s="6"/>
      <c r="CU800" s="6"/>
      <c r="CV800" s="6"/>
      <c r="CW800" s="6"/>
      <c r="CX800" s="6"/>
      <c r="CY800" s="6"/>
      <c r="CZ800" s="6"/>
      <c r="DA800" s="6"/>
      <c r="DB800" s="6"/>
      <c r="DC800" s="6"/>
      <c r="DD800" s="6"/>
      <c r="DE800" s="6"/>
      <c r="DF800" s="6"/>
      <c r="DG800" s="6"/>
      <c r="DH800" s="6"/>
      <c r="DI800" s="6"/>
      <c r="DJ800" s="6"/>
      <c r="DK800" s="6"/>
      <c r="DL800" s="6"/>
      <c r="DM800" s="6"/>
      <c r="DN800" s="6"/>
      <c r="DO800" s="6"/>
      <c r="DP800" s="6"/>
      <c r="DQ800" s="6"/>
      <c r="DR800" s="6"/>
      <c r="DS800" s="6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</row>
    <row r="801" spans="1:213" s="47" customFormat="1" x14ac:dyDescent="0.25">
      <c r="A801" s="6"/>
      <c r="B801" s="48"/>
      <c r="C801" s="48"/>
      <c r="D801" s="49"/>
      <c r="F801" s="50"/>
      <c r="G801" s="51"/>
      <c r="H801" s="46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T801" s="6"/>
      <c r="AU801" s="6"/>
      <c r="AV801" s="6"/>
      <c r="AW801" s="6"/>
      <c r="AX801" s="6"/>
      <c r="AY801" s="6"/>
      <c r="AZ801" s="6"/>
      <c r="BA801" s="6"/>
      <c r="BB801" s="6"/>
      <c r="BC801" s="6"/>
      <c r="BD801" s="6"/>
      <c r="BE801" s="6"/>
      <c r="BF801" s="6"/>
      <c r="BG801" s="6"/>
      <c r="BH801" s="6"/>
      <c r="BI801" s="6"/>
      <c r="BJ801" s="6"/>
      <c r="BK801" s="6"/>
      <c r="BL801" s="6"/>
      <c r="BM801" s="6"/>
      <c r="BN801" s="6"/>
      <c r="BO801" s="6"/>
      <c r="BP801" s="6"/>
      <c r="BQ801" s="6"/>
      <c r="BR801" s="6"/>
      <c r="BS801" s="6"/>
      <c r="BT801" s="6"/>
      <c r="BU801" s="6"/>
      <c r="BV801" s="6"/>
      <c r="BW801" s="6"/>
      <c r="BX801" s="6"/>
      <c r="BY801" s="6"/>
      <c r="BZ801" s="6"/>
      <c r="CA801" s="6"/>
      <c r="CB801" s="6"/>
      <c r="CC801" s="6"/>
      <c r="CD801" s="6"/>
      <c r="CE801" s="6"/>
      <c r="CF801" s="6"/>
      <c r="CG801" s="6"/>
      <c r="CH801" s="6"/>
      <c r="CI801" s="6"/>
      <c r="CJ801" s="6"/>
      <c r="CK801" s="6"/>
      <c r="CL801" s="6"/>
      <c r="CM801" s="6"/>
      <c r="CN801" s="6"/>
      <c r="CO801" s="6"/>
      <c r="CP801" s="6"/>
      <c r="CQ801" s="6"/>
      <c r="CR801" s="6"/>
      <c r="CS801" s="6"/>
      <c r="CT801" s="6"/>
      <c r="CU801" s="6"/>
      <c r="CV801" s="6"/>
      <c r="CW801" s="6"/>
      <c r="CX801" s="6"/>
      <c r="CY801" s="6"/>
      <c r="CZ801" s="6"/>
      <c r="DA801" s="6"/>
      <c r="DB801" s="6"/>
      <c r="DC801" s="6"/>
      <c r="DD801" s="6"/>
      <c r="DE801" s="6"/>
      <c r="DF801" s="6"/>
      <c r="DG801" s="6"/>
      <c r="DH801" s="6"/>
      <c r="DI801" s="6"/>
      <c r="DJ801" s="6"/>
      <c r="DK801" s="6"/>
      <c r="DL801" s="6"/>
      <c r="DM801" s="6"/>
      <c r="DN801" s="6"/>
      <c r="DO801" s="6"/>
      <c r="DP801" s="6"/>
      <c r="DQ801" s="6"/>
      <c r="DR801" s="6"/>
      <c r="DS801" s="6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</row>
    <row r="802" spans="1:213" s="47" customFormat="1" x14ac:dyDescent="0.25">
      <c r="A802" s="6"/>
      <c r="B802" s="48"/>
      <c r="C802" s="48"/>
      <c r="D802" s="49"/>
      <c r="F802" s="50"/>
      <c r="G802" s="51"/>
      <c r="H802" s="46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6"/>
      <c r="BC802" s="6"/>
      <c r="BD802" s="6"/>
      <c r="BE802" s="6"/>
      <c r="BF802" s="6"/>
      <c r="BG802" s="6"/>
      <c r="BH802" s="6"/>
      <c r="BI802" s="6"/>
      <c r="BJ802" s="6"/>
      <c r="BK802" s="6"/>
      <c r="BL802" s="6"/>
      <c r="BM802" s="6"/>
      <c r="BN802" s="6"/>
      <c r="BO802" s="6"/>
      <c r="BP802" s="6"/>
      <c r="BQ802" s="6"/>
      <c r="BR802" s="6"/>
      <c r="BS802" s="6"/>
      <c r="BT802" s="6"/>
      <c r="BU802" s="6"/>
      <c r="BV802" s="6"/>
      <c r="BW802" s="6"/>
      <c r="BX802" s="6"/>
      <c r="BY802" s="6"/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</row>
    <row r="803" spans="1:213" s="47" customFormat="1" x14ac:dyDescent="0.25">
      <c r="A803" s="6"/>
      <c r="B803" s="48"/>
      <c r="C803" s="48"/>
      <c r="D803" s="49"/>
      <c r="F803" s="50"/>
      <c r="G803" s="51"/>
      <c r="H803" s="46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6"/>
      <c r="BC803" s="6"/>
      <c r="BD803" s="6"/>
      <c r="BE803" s="6"/>
      <c r="BF803" s="6"/>
      <c r="BG803" s="6"/>
      <c r="BH803" s="6"/>
      <c r="BI803" s="6"/>
      <c r="BJ803" s="6"/>
      <c r="BK803" s="6"/>
      <c r="BL803" s="6"/>
      <c r="BM803" s="6"/>
      <c r="BN803" s="6"/>
      <c r="BO803" s="6"/>
      <c r="BP803" s="6"/>
      <c r="BQ803" s="6"/>
      <c r="BR803" s="6"/>
      <c r="BS803" s="6"/>
      <c r="BT803" s="6"/>
      <c r="BU803" s="6"/>
      <c r="BV803" s="6"/>
      <c r="BW803" s="6"/>
      <c r="BX803" s="6"/>
      <c r="BY803" s="6"/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</row>
    <row r="804" spans="1:213" s="47" customFormat="1" x14ac:dyDescent="0.25">
      <c r="A804" s="6"/>
      <c r="B804" s="48"/>
      <c r="C804" s="48"/>
      <c r="D804" s="49"/>
      <c r="F804" s="50"/>
      <c r="G804" s="51"/>
      <c r="H804" s="46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6"/>
      <c r="BC804" s="6"/>
      <c r="BD804" s="6"/>
      <c r="BE804" s="6"/>
      <c r="BF804" s="6"/>
      <c r="BG804" s="6"/>
      <c r="BH804" s="6"/>
      <c r="BI804" s="6"/>
      <c r="BJ804" s="6"/>
      <c r="BK804" s="6"/>
      <c r="BL804" s="6"/>
      <c r="BM804" s="6"/>
      <c r="BN804" s="6"/>
      <c r="BO804" s="6"/>
      <c r="BP804" s="6"/>
      <c r="BQ804" s="6"/>
      <c r="BR804" s="6"/>
      <c r="BS804" s="6"/>
      <c r="BT804" s="6"/>
      <c r="BU804" s="6"/>
      <c r="BV804" s="6"/>
      <c r="BW804" s="6"/>
      <c r="BX804" s="6"/>
      <c r="BY804" s="6"/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</row>
    <row r="805" spans="1:213" s="47" customFormat="1" x14ac:dyDescent="0.25">
      <c r="A805" s="6"/>
      <c r="B805" s="48"/>
      <c r="C805" s="48"/>
      <c r="D805" s="49"/>
      <c r="F805" s="50"/>
      <c r="G805" s="51"/>
      <c r="H805" s="46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</row>
    <row r="806" spans="1:213" s="47" customFormat="1" x14ac:dyDescent="0.25">
      <c r="A806" s="6"/>
      <c r="B806" s="48"/>
      <c r="C806" s="48"/>
      <c r="D806" s="49"/>
      <c r="F806" s="50"/>
      <c r="G806" s="51"/>
      <c r="H806" s="46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</row>
    <row r="807" spans="1:213" s="47" customFormat="1" x14ac:dyDescent="0.25">
      <c r="A807" s="6"/>
      <c r="B807" s="48"/>
      <c r="C807" s="48"/>
      <c r="D807" s="49"/>
      <c r="F807" s="50"/>
      <c r="G807" s="51"/>
      <c r="H807" s="46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</row>
    <row r="808" spans="1:213" s="47" customFormat="1" x14ac:dyDescent="0.25">
      <c r="A808" s="6"/>
      <c r="B808" s="48"/>
      <c r="C808" s="48"/>
      <c r="D808" s="49"/>
      <c r="F808" s="50"/>
      <c r="G808" s="51"/>
      <c r="H808" s="46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6"/>
      <c r="BC808" s="6"/>
      <c r="BD808" s="6"/>
      <c r="BE808" s="6"/>
      <c r="BF808" s="6"/>
      <c r="BG808" s="6"/>
      <c r="BH808" s="6"/>
      <c r="BI808" s="6"/>
      <c r="BJ808" s="6"/>
      <c r="BK808" s="6"/>
      <c r="BL808" s="6"/>
      <c r="BM808" s="6"/>
      <c r="BN808" s="6"/>
      <c r="BO808" s="6"/>
      <c r="BP808" s="6"/>
      <c r="BQ808" s="6"/>
      <c r="BR808" s="6"/>
      <c r="BS808" s="6"/>
      <c r="BT808" s="6"/>
      <c r="BU808" s="6"/>
      <c r="BV808" s="6"/>
      <c r="BW808" s="6"/>
      <c r="BX808" s="6"/>
      <c r="BY808" s="6"/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</row>
    <row r="809" spans="1:213" s="47" customFormat="1" x14ac:dyDescent="0.25">
      <c r="A809" s="6"/>
      <c r="B809" s="48"/>
      <c r="C809" s="48"/>
      <c r="D809" s="49"/>
      <c r="F809" s="50"/>
      <c r="G809" s="51"/>
      <c r="H809" s="46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W809" s="6"/>
      <c r="AX809" s="6"/>
      <c r="AY809" s="6"/>
      <c r="AZ809" s="6"/>
      <c r="BA809" s="6"/>
      <c r="BB809" s="6"/>
      <c r="BC809" s="6"/>
      <c r="BD809" s="6"/>
      <c r="BE809" s="6"/>
      <c r="BF809" s="6"/>
      <c r="BG809" s="6"/>
      <c r="BH809" s="6"/>
      <c r="BI809" s="6"/>
      <c r="BJ809" s="6"/>
      <c r="BK809" s="6"/>
      <c r="BL809" s="6"/>
      <c r="BM809" s="6"/>
      <c r="BN809" s="6"/>
      <c r="BO809" s="6"/>
      <c r="BP809" s="6"/>
      <c r="BQ809" s="6"/>
      <c r="BR809" s="6"/>
      <c r="BS809" s="6"/>
      <c r="BT809" s="6"/>
      <c r="BU809" s="6"/>
      <c r="BV809" s="6"/>
      <c r="BW809" s="6"/>
      <c r="BX809" s="6"/>
      <c r="BY809" s="6"/>
      <c r="BZ809" s="6"/>
      <c r="CA809" s="6"/>
      <c r="CB809" s="6"/>
      <c r="CC809" s="6"/>
      <c r="CD809" s="6"/>
      <c r="CE809" s="6"/>
      <c r="CF809" s="6"/>
      <c r="CG809" s="6"/>
      <c r="CH809" s="6"/>
      <c r="CI809" s="6"/>
      <c r="CJ809" s="6"/>
      <c r="CK809" s="6"/>
      <c r="CL809" s="6"/>
      <c r="CM809" s="6"/>
      <c r="CN809" s="6"/>
      <c r="CO809" s="6"/>
      <c r="CP809" s="6"/>
      <c r="CQ809" s="6"/>
      <c r="CR809" s="6"/>
      <c r="CS809" s="6"/>
      <c r="CT809" s="6"/>
      <c r="CU809" s="6"/>
      <c r="CV809" s="6"/>
      <c r="CW809" s="6"/>
      <c r="CX809" s="6"/>
      <c r="CY809" s="6"/>
      <c r="CZ809" s="6"/>
      <c r="DA809" s="6"/>
      <c r="DB809" s="6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6"/>
      <c r="DQ809" s="6"/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</row>
    <row r="810" spans="1:213" s="47" customFormat="1" x14ac:dyDescent="0.25">
      <c r="A810" s="6"/>
      <c r="B810" s="48"/>
      <c r="C810" s="48"/>
      <c r="D810" s="49"/>
      <c r="F810" s="50"/>
      <c r="G810" s="51"/>
      <c r="H810" s="46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W810" s="6"/>
      <c r="AX810" s="6"/>
      <c r="AY810" s="6"/>
      <c r="AZ810" s="6"/>
      <c r="BA810" s="6"/>
      <c r="BB810" s="6"/>
      <c r="BC810" s="6"/>
      <c r="BD810" s="6"/>
      <c r="BE810" s="6"/>
      <c r="BF810" s="6"/>
      <c r="BG810" s="6"/>
      <c r="BH810" s="6"/>
      <c r="BI810" s="6"/>
      <c r="BJ810" s="6"/>
      <c r="BK810" s="6"/>
      <c r="BL810" s="6"/>
      <c r="BM810" s="6"/>
      <c r="BN810" s="6"/>
      <c r="BO810" s="6"/>
      <c r="BP810" s="6"/>
      <c r="BQ810" s="6"/>
      <c r="BR810" s="6"/>
      <c r="BS810" s="6"/>
      <c r="BT810" s="6"/>
      <c r="BU810" s="6"/>
      <c r="BV810" s="6"/>
      <c r="BW810" s="6"/>
      <c r="BX810" s="6"/>
      <c r="BY810" s="6"/>
      <c r="BZ810" s="6"/>
      <c r="CA810" s="6"/>
      <c r="CB810" s="6"/>
      <c r="CC810" s="6"/>
      <c r="CD810" s="6"/>
      <c r="CE810" s="6"/>
      <c r="CF810" s="6"/>
      <c r="CG810" s="6"/>
      <c r="CH810" s="6"/>
      <c r="CI810" s="6"/>
      <c r="CJ810" s="6"/>
      <c r="CK810" s="6"/>
      <c r="CL810" s="6"/>
      <c r="CM810" s="6"/>
      <c r="CN810" s="6"/>
      <c r="CO810" s="6"/>
      <c r="CP810" s="6"/>
      <c r="CQ810" s="6"/>
      <c r="CR810" s="6"/>
      <c r="CS810" s="6"/>
      <c r="CT810" s="6"/>
      <c r="CU810" s="6"/>
      <c r="CV810" s="6"/>
      <c r="CW810" s="6"/>
      <c r="CX810" s="6"/>
      <c r="CY810" s="6"/>
      <c r="CZ810" s="6"/>
      <c r="DA810" s="6"/>
      <c r="DB810" s="6"/>
      <c r="DC810" s="6"/>
      <c r="DD810" s="6"/>
      <c r="DE810" s="6"/>
      <c r="DF810" s="6"/>
      <c r="DG810" s="6"/>
      <c r="DH810" s="6"/>
      <c r="DI810" s="6"/>
      <c r="DJ810" s="6"/>
      <c r="DK810" s="6"/>
      <c r="DL810" s="6"/>
      <c r="DM810" s="6"/>
      <c r="DN810" s="6"/>
      <c r="DO810" s="6"/>
      <c r="DP810" s="6"/>
      <c r="DQ810" s="6"/>
      <c r="DR810" s="6"/>
      <c r="DS810" s="6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</row>
    <row r="811" spans="1:213" s="47" customFormat="1" x14ac:dyDescent="0.25">
      <c r="A811" s="6"/>
      <c r="B811" s="48"/>
      <c r="C811" s="48"/>
      <c r="D811" s="49"/>
      <c r="F811" s="50"/>
      <c r="G811" s="51"/>
      <c r="H811" s="46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6"/>
      <c r="BC811" s="6"/>
      <c r="BD811" s="6"/>
      <c r="BE811" s="6"/>
      <c r="BF811" s="6"/>
      <c r="BG811" s="6"/>
      <c r="BH811" s="6"/>
      <c r="BI811" s="6"/>
      <c r="BJ811" s="6"/>
      <c r="BK811" s="6"/>
      <c r="BL811" s="6"/>
      <c r="BM811" s="6"/>
      <c r="BN811" s="6"/>
      <c r="BO811" s="6"/>
      <c r="BP811" s="6"/>
      <c r="BQ811" s="6"/>
      <c r="BR811" s="6"/>
      <c r="BS811" s="6"/>
      <c r="BT811" s="6"/>
      <c r="BU811" s="6"/>
      <c r="BV811" s="6"/>
      <c r="BW811" s="6"/>
      <c r="BX811" s="6"/>
      <c r="BY811" s="6"/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</row>
    <row r="812" spans="1:213" s="47" customFormat="1" x14ac:dyDescent="0.25">
      <c r="A812" s="6"/>
      <c r="B812" s="48"/>
      <c r="C812" s="48"/>
      <c r="D812" s="49"/>
      <c r="F812" s="50"/>
      <c r="G812" s="51"/>
      <c r="H812" s="46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  <c r="BB812" s="6"/>
      <c r="BC812" s="6"/>
      <c r="BD812" s="6"/>
      <c r="BE812" s="6"/>
      <c r="BF812" s="6"/>
      <c r="BG812" s="6"/>
      <c r="BH812" s="6"/>
      <c r="BI812" s="6"/>
      <c r="BJ812" s="6"/>
      <c r="BK812" s="6"/>
      <c r="BL812" s="6"/>
      <c r="BM812" s="6"/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</row>
    <row r="813" spans="1:213" s="47" customFormat="1" x14ac:dyDescent="0.25">
      <c r="A813" s="6"/>
      <c r="B813" s="48"/>
      <c r="C813" s="48"/>
      <c r="D813" s="49"/>
      <c r="F813" s="50"/>
      <c r="G813" s="51"/>
      <c r="H813" s="46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W813" s="6"/>
      <c r="AX813" s="6"/>
      <c r="AY813" s="6"/>
      <c r="AZ813" s="6"/>
      <c r="BA813" s="6"/>
      <c r="BB813" s="6"/>
      <c r="BC813" s="6"/>
      <c r="BD813" s="6"/>
      <c r="BE813" s="6"/>
      <c r="BF813" s="6"/>
      <c r="BG813" s="6"/>
      <c r="BH813" s="6"/>
      <c r="BI813" s="6"/>
      <c r="BJ813" s="6"/>
      <c r="BK813" s="6"/>
      <c r="BL813" s="6"/>
      <c r="BM813" s="6"/>
      <c r="BN813" s="6"/>
      <c r="BO813" s="6"/>
      <c r="BP813" s="6"/>
      <c r="BQ813" s="6"/>
      <c r="BR813" s="6"/>
      <c r="BS813" s="6"/>
      <c r="BT813" s="6"/>
      <c r="BU813" s="6"/>
      <c r="BV813" s="6"/>
      <c r="BW813" s="6"/>
      <c r="BX813" s="6"/>
      <c r="BY813" s="6"/>
      <c r="BZ813" s="6"/>
      <c r="CA813" s="6"/>
      <c r="CB813" s="6"/>
      <c r="CC813" s="6"/>
      <c r="CD813" s="6"/>
      <c r="CE813" s="6"/>
      <c r="CF813" s="6"/>
      <c r="CG813" s="6"/>
      <c r="CH813" s="6"/>
      <c r="CI813" s="6"/>
      <c r="CJ813" s="6"/>
      <c r="CK813" s="6"/>
      <c r="CL813" s="6"/>
      <c r="CM813" s="6"/>
      <c r="CN813" s="6"/>
      <c r="CO813" s="6"/>
      <c r="CP813" s="6"/>
      <c r="CQ813" s="6"/>
      <c r="CR813" s="6"/>
      <c r="CS813" s="6"/>
      <c r="CT813" s="6"/>
      <c r="CU813" s="6"/>
      <c r="CV813" s="6"/>
      <c r="CW813" s="6"/>
      <c r="CX813" s="6"/>
      <c r="CY813" s="6"/>
      <c r="CZ813" s="6"/>
      <c r="DA813" s="6"/>
      <c r="DB813" s="6"/>
      <c r="DC813" s="6"/>
      <c r="DD813" s="6"/>
      <c r="DE813" s="6"/>
      <c r="DF813" s="6"/>
      <c r="DG813" s="6"/>
      <c r="DH813" s="6"/>
      <c r="DI813" s="6"/>
      <c r="DJ813" s="6"/>
      <c r="DK813" s="6"/>
      <c r="DL813" s="6"/>
      <c r="DM813" s="6"/>
      <c r="DN813" s="6"/>
      <c r="DO813" s="6"/>
      <c r="DP813" s="6"/>
      <c r="DQ813" s="6"/>
      <c r="DR813" s="6"/>
      <c r="DS813" s="6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</row>
    <row r="814" spans="1:213" s="47" customFormat="1" x14ac:dyDescent="0.25">
      <c r="A814" s="6"/>
      <c r="B814" s="48"/>
      <c r="C814" s="48"/>
      <c r="D814" s="49"/>
      <c r="F814" s="50"/>
      <c r="G814" s="51"/>
      <c r="H814" s="46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  <c r="BB814" s="6"/>
      <c r="BC814" s="6"/>
      <c r="BD814" s="6"/>
      <c r="BE814" s="6"/>
      <c r="BF814" s="6"/>
      <c r="BG814" s="6"/>
      <c r="BH814" s="6"/>
      <c r="BI814" s="6"/>
      <c r="BJ814" s="6"/>
      <c r="BK814" s="6"/>
      <c r="BL814" s="6"/>
      <c r="BM814" s="6"/>
      <c r="BN814" s="6"/>
      <c r="BO814" s="6"/>
      <c r="BP814" s="6"/>
      <c r="BQ814" s="6"/>
      <c r="BR814" s="6"/>
      <c r="BS814" s="6"/>
      <c r="BT814" s="6"/>
      <c r="BU814" s="6"/>
      <c r="BV814" s="6"/>
      <c r="BW814" s="6"/>
      <c r="BX814" s="6"/>
      <c r="BY814" s="6"/>
      <c r="BZ814" s="6"/>
      <c r="CA814" s="6"/>
      <c r="CB814" s="6"/>
      <c r="CC814" s="6"/>
      <c r="CD814" s="6"/>
      <c r="CE814" s="6"/>
      <c r="CF814" s="6"/>
      <c r="CG814" s="6"/>
      <c r="CH814" s="6"/>
      <c r="CI814" s="6"/>
      <c r="CJ814" s="6"/>
      <c r="CK814" s="6"/>
      <c r="CL814" s="6"/>
      <c r="CM814" s="6"/>
      <c r="CN814" s="6"/>
      <c r="CO814" s="6"/>
      <c r="CP814" s="6"/>
      <c r="CQ814" s="6"/>
      <c r="CR814" s="6"/>
      <c r="CS814" s="6"/>
      <c r="CT814" s="6"/>
      <c r="CU814" s="6"/>
      <c r="CV814" s="6"/>
      <c r="CW814" s="6"/>
      <c r="CX814" s="6"/>
      <c r="CY814" s="6"/>
      <c r="CZ814" s="6"/>
      <c r="DA814" s="6"/>
      <c r="DB814" s="6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</row>
    <row r="815" spans="1:213" s="47" customFormat="1" x14ac:dyDescent="0.25">
      <c r="A815" s="6"/>
      <c r="B815" s="48"/>
      <c r="C815" s="48"/>
      <c r="D815" s="49"/>
      <c r="F815" s="50"/>
      <c r="G815" s="51"/>
      <c r="H815" s="46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</row>
    <row r="816" spans="1:213" s="47" customFormat="1" x14ac:dyDescent="0.25">
      <c r="A816" s="6"/>
      <c r="B816" s="48"/>
      <c r="C816" s="48"/>
      <c r="D816" s="49"/>
      <c r="F816" s="50"/>
      <c r="G816" s="51"/>
      <c r="H816" s="46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W816" s="6"/>
      <c r="AX816" s="6"/>
      <c r="AY816" s="6"/>
      <c r="AZ816" s="6"/>
      <c r="BA816" s="6"/>
      <c r="BB816" s="6"/>
      <c r="BC816" s="6"/>
      <c r="BD816" s="6"/>
      <c r="BE816" s="6"/>
      <c r="BF816" s="6"/>
      <c r="BG816" s="6"/>
      <c r="BH816" s="6"/>
      <c r="BI816" s="6"/>
      <c r="BJ816" s="6"/>
      <c r="BK816" s="6"/>
      <c r="BL816" s="6"/>
      <c r="BM816" s="6"/>
      <c r="BN816" s="6"/>
      <c r="BO816" s="6"/>
      <c r="BP816" s="6"/>
      <c r="BQ816" s="6"/>
      <c r="BR816" s="6"/>
      <c r="BS816" s="6"/>
      <c r="BT816" s="6"/>
      <c r="BU816" s="6"/>
      <c r="BV816" s="6"/>
      <c r="BW816" s="6"/>
      <c r="BX816" s="6"/>
      <c r="BY816" s="6"/>
      <c r="BZ816" s="6"/>
      <c r="CA816" s="6"/>
      <c r="CB816" s="6"/>
      <c r="CC816" s="6"/>
      <c r="CD816" s="6"/>
      <c r="CE816" s="6"/>
      <c r="CF816" s="6"/>
      <c r="CG816" s="6"/>
      <c r="CH816" s="6"/>
      <c r="CI816" s="6"/>
      <c r="CJ816" s="6"/>
      <c r="CK816" s="6"/>
      <c r="CL816" s="6"/>
      <c r="CM816" s="6"/>
      <c r="CN816" s="6"/>
      <c r="CO816" s="6"/>
      <c r="CP816" s="6"/>
      <c r="CQ816" s="6"/>
      <c r="CR816" s="6"/>
      <c r="CS816" s="6"/>
      <c r="CT816" s="6"/>
      <c r="CU816" s="6"/>
      <c r="CV816" s="6"/>
      <c r="CW816" s="6"/>
      <c r="CX816" s="6"/>
      <c r="CY816" s="6"/>
      <c r="CZ816" s="6"/>
      <c r="DA816" s="6"/>
      <c r="DB816" s="6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</row>
    <row r="817" spans="1:213" s="47" customFormat="1" x14ac:dyDescent="0.25">
      <c r="A817" s="6"/>
      <c r="B817" s="48"/>
      <c r="C817" s="48"/>
      <c r="D817" s="49"/>
      <c r="F817" s="50"/>
      <c r="G817" s="51"/>
      <c r="H817" s="46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6"/>
      <c r="BC817" s="6"/>
      <c r="BD817" s="6"/>
      <c r="BE817" s="6"/>
      <c r="BF817" s="6"/>
      <c r="BG817" s="6"/>
      <c r="BH817" s="6"/>
      <c r="BI817" s="6"/>
      <c r="BJ817" s="6"/>
      <c r="BK817" s="6"/>
      <c r="BL817" s="6"/>
      <c r="BM817" s="6"/>
      <c r="BN817" s="6"/>
      <c r="BO817" s="6"/>
      <c r="BP817" s="6"/>
      <c r="BQ817" s="6"/>
      <c r="BR817" s="6"/>
      <c r="BS817" s="6"/>
      <c r="BT817" s="6"/>
      <c r="BU817" s="6"/>
      <c r="BV817" s="6"/>
      <c r="BW817" s="6"/>
      <c r="BX817" s="6"/>
      <c r="BY817" s="6"/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</row>
    <row r="818" spans="1:213" s="47" customFormat="1" x14ac:dyDescent="0.25">
      <c r="A818" s="6"/>
      <c r="B818" s="48"/>
      <c r="C818" s="48"/>
      <c r="D818" s="49"/>
      <c r="F818" s="50"/>
      <c r="G818" s="51"/>
      <c r="H818" s="46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  <c r="BB818" s="6"/>
      <c r="BC818" s="6"/>
      <c r="BD818" s="6"/>
      <c r="BE818" s="6"/>
      <c r="BF818" s="6"/>
      <c r="BG818" s="6"/>
      <c r="BH818" s="6"/>
      <c r="BI818" s="6"/>
      <c r="BJ818" s="6"/>
      <c r="BK818" s="6"/>
      <c r="BL818" s="6"/>
      <c r="BM818" s="6"/>
      <c r="BN818" s="6"/>
      <c r="BO818" s="6"/>
      <c r="BP818" s="6"/>
      <c r="BQ818" s="6"/>
      <c r="BR818" s="6"/>
      <c r="BS818" s="6"/>
      <c r="BT818" s="6"/>
      <c r="BU818" s="6"/>
      <c r="BV818" s="6"/>
      <c r="BW818" s="6"/>
      <c r="BX818" s="6"/>
      <c r="BY818" s="6"/>
      <c r="BZ818" s="6"/>
      <c r="CA818" s="6"/>
      <c r="CB818" s="6"/>
      <c r="CC818" s="6"/>
      <c r="CD818" s="6"/>
      <c r="CE818" s="6"/>
      <c r="CF818" s="6"/>
      <c r="CG818" s="6"/>
      <c r="CH818" s="6"/>
      <c r="CI818" s="6"/>
      <c r="CJ818" s="6"/>
      <c r="CK818" s="6"/>
      <c r="CL818" s="6"/>
      <c r="CM818" s="6"/>
      <c r="CN818" s="6"/>
      <c r="CO818" s="6"/>
      <c r="CP818" s="6"/>
      <c r="CQ818" s="6"/>
      <c r="CR818" s="6"/>
      <c r="CS818" s="6"/>
      <c r="CT818" s="6"/>
      <c r="CU818" s="6"/>
      <c r="CV818" s="6"/>
      <c r="CW818" s="6"/>
      <c r="CX818" s="6"/>
      <c r="CY818" s="6"/>
      <c r="CZ818" s="6"/>
      <c r="DA818" s="6"/>
      <c r="DB818" s="6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</row>
    <row r="819" spans="1:213" s="47" customFormat="1" x14ac:dyDescent="0.25">
      <c r="A819" s="6"/>
      <c r="B819" s="48"/>
      <c r="C819" s="48"/>
      <c r="D819" s="49"/>
      <c r="F819" s="50"/>
      <c r="G819" s="51"/>
      <c r="H819" s="46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T819" s="6"/>
      <c r="AU819" s="6"/>
      <c r="AV819" s="6"/>
      <c r="AW819" s="6"/>
      <c r="AX819" s="6"/>
      <c r="AY819" s="6"/>
      <c r="AZ819" s="6"/>
      <c r="BA819" s="6"/>
      <c r="BB819" s="6"/>
      <c r="BC819" s="6"/>
      <c r="BD819" s="6"/>
      <c r="BE819" s="6"/>
      <c r="BF819" s="6"/>
      <c r="BG819" s="6"/>
      <c r="BH819" s="6"/>
      <c r="BI819" s="6"/>
      <c r="BJ819" s="6"/>
      <c r="BK819" s="6"/>
      <c r="BL819" s="6"/>
      <c r="BM819" s="6"/>
      <c r="BN819" s="6"/>
      <c r="BO819" s="6"/>
      <c r="BP819" s="6"/>
      <c r="BQ819" s="6"/>
      <c r="BR819" s="6"/>
      <c r="BS819" s="6"/>
      <c r="BT819" s="6"/>
      <c r="BU819" s="6"/>
      <c r="BV819" s="6"/>
      <c r="BW819" s="6"/>
      <c r="BX819" s="6"/>
      <c r="BY819" s="6"/>
      <c r="BZ819" s="6"/>
      <c r="CA819" s="6"/>
      <c r="CB819" s="6"/>
      <c r="CC819" s="6"/>
      <c r="CD819" s="6"/>
      <c r="CE819" s="6"/>
      <c r="CF819" s="6"/>
      <c r="CG819" s="6"/>
      <c r="CH819" s="6"/>
      <c r="CI819" s="6"/>
      <c r="CJ819" s="6"/>
      <c r="CK819" s="6"/>
      <c r="CL819" s="6"/>
      <c r="CM819" s="6"/>
      <c r="CN819" s="6"/>
      <c r="CO819" s="6"/>
      <c r="CP819" s="6"/>
      <c r="CQ819" s="6"/>
      <c r="CR819" s="6"/>
      <c r="CS819" s="6"/>
      <c r="CT819" s="6"/>
      <c r="CU819" s="6"/>
      <c r="CV819" s="6"/>
      <c r="CW819" s="6"/>
      <c r="CX819" s="6"/>
      <c r="CY819" s="6"/>
      <c r="CZ819" s="6"/>
      <c r="DA819" s="6"/>
      <c r="DB819" s="6"/>
      <c r="DC819" s="6"/>
      <c r="DD819" s="6"/>
      <c r="DE819" s="6"/>
      <c r="DF819" s="6"/>
      <c r="DG819" s="6"/>
      <c r="DH819" s="6"/>
      <c r="DI819" s="6"/>
      <c r="DJ819" s="6"/>
      <c r="DK819" s="6"/>
      <c r="DL819" s="6"/>
      <c r="DM819" s="6"/>
      <c r="DN819" s="6"/>
      <c r="DO819" s="6"/>
      <c r="DP819" s="6"/>
      <c r="DQ819" s="6"/>
      <c r="DR819" s="6"/>
      <c r="DS819" s="6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</row>
    <row r="820" spans="1:213" s="47" customFormat="1" x14ac:dyDescent="0.25">
      <c r="A820" s="6"/>
      <c r="B820" s="48"/>
      <c r="C820" s="48"/>
      <c r="D820" s="49"/>
      <c r="F820" s="50"/>
      <c r="G820" s="51"/>
      <c r="H820" s="46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  <c r="BB820" s="6"/>
      <c r="BC820" s="6"/>
      <c r="BD820" s="6"/>
      <c r="BE820" s="6"/>
      <c r="BF820" s="6"/>
      <c r="BG820" s="6"/>
      <c r="BH820" s="6"/>
      <c r="BI820" s="6"/>
      <c r="BJ820" s="6"/>
      <c r="BK820" s="6"/>
      <c r="BL820" s="6"/>
      <c r="BM820" s="6"/>
      <c r="BN820" s="6"/>
      <c r="BO820" s="6"/>
      <c r="BP820" s="6"/>
      <c r="BQ820" s="6"/>
      <c r="BR820" s="6"/>
      <c r="BS820" s="6"/>
      <c r="BT820" s="6"/>
      <c r="BU820" s="6"/>
      <c r="BV820" s="6"/>
      <c r="BW820" s="6"/>
      <c r="BX820" s="6"/>
      <c r="BY820" s="6"/>
      <c r="BZ820" s="6"/>
      <c r="CA820" s="6"/>
      <c r="CB820" s="6"/>
      <c r="CC820" s="6"/>
      <c r="CD820" s="6"/>
      <c r="CE820" s="6"/>
      <c r="CF820" s="6"/>
      <c r="CG820" s="6"/>
      <c r="CH820" s="6"/>
      <c r="CI820" s="6"/>
      <c r="CJ820" s="6"/>
      <c r="CK820" s="6"/>
      <c r="CL820" s="6"/>
      <c r="CM820" s="6"/>
      <c r="CN820" s="6"/>
      <c r="CO820" s="6"/>
      <c r="CP820" s="6"/>
      <c r="CQ820" s="6"/>
      <c r="CR820" s="6"/>
      <c r="CS820" s="6"/>
      <c r="CT820" s="6"/>
      <c r="CU820" s="6"/>
      <c r="CV820" s="6"/>
      <c r="CW820" s="6"/>
      <c r="CX820" s="6"/>
      <c r="CY820" s="6"/>
      <c r="CZ820" s="6"/>
      <c r="DA820" s="6"/>
      <c r="DB820" s="6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</row>
    <row r="821" spans="1:213" s="47" customFormat="1" x14ac:dyDescent="0.25">
      <c r="A821" s="6"/>
      <c r="B821" s="48"/>
      <c r="C821" s="48"/>
      <c r="D821" s="49"/>
      <c r="F821" s="50"/>
      <c r="G821" s="51"/>
      <c r="H821" s="46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6"/>
      <c r="BK821" s="6"/>
      <c r="BL821" s="6"/>
      <c r="BM821" s="6"/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</row>
    <row r="822" spans="1:213" s="47" customFormat="1" x14ac:dyDescent="0.25">
      <c r="A822" s="6"/>
      <c r="B822" s="48"/>
      <c r="C822" s="48"/>
      <c r="D822" s="49"/>
      <c r="F822" s="50"/>
      <c r="G822" s="51"/>
      <c r="H822" s="46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</row>
    <row r="823" spans="1:213" s="47" customFormat="1" x14ac:dyDescent="0.25">
      <c r="A823" s="6"/>
      <c r="B823" s="48"/>
      <c r="C823" s="48"/>
      <c r="D823" s="49"/>
      <c r="F823" s="50"/>
      <c r="G823" s="51"/>
      <c r="H823" s="46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  <c r="BB823" s="6"/>
      <c r="BC823" s="6"/>
      <c r="BD823" s="6"/>
      <c r="BE823" s="6"/>
      <c r="BF823" s="6"/>
      <c r="BG823" s="6"/>
      <c r="BH823" s="6"/>
      <c r="BI823" s="6"/>
      <c r="BJ823" s="6"/>
      <c r="BK823" s="6"/>
      <c r="BL823" s="6"/>
      <c r="BM823" s="6"/>
      <c r="BN823" s="6"/>
      <c r="BO823" s="6"/>
      <c r="BP823" s="6"/>
      <c r="BQ823" s="6"/>
      <c r="BR823" s="6"/>
      <c r="BS823" s="6"/>
      <c r="BT823" s="6"/>
      <c r="BU823" s="6"/>
      <c r="BV823" s="6"/>
      <c r="BW823" s="6"/>
      <c r="BX823" s="6"/>
      <c r="BY823" s="6"/>
      <c r="BZ823" s="6"/>
      <c r="CA823" s="6"/>
      <c r="CB823" s="6"/>
      <c r="CC823" s="6"/>
      <c r="CD823" s="6"/>
      <c r="CE823" s="6"/>
      <c r="CF823" s="6"/>
      <c r="CG823" s="6"/>
      <c r="CH823" s="6"/>
      <c r="CI823" s="6"/>
      <c r="CJ823" s="6"/>
      <c r="CK823" s="6"/>
      <c r="CL823" s="6"/>
      <c r="CM823" s="6"/>
      <c r="CN823" s="6"/>
      <c r="CO823" s="6"/>
      <c r="CP823" s="6"/>
      <c r="CQ823" s="6"/>
      <c r="CR823" s="6"/>
      <c r="CS823" s="6"/>
      <c r="CT823" s="6"/>
      <c r="CU823" s="6"/>
      <c r="CV823" s="6"/>
      <c r="CW823" s="6"/>
      <c r="CX823" s="6"/>
      <c r="CY823" s="6"/>
      <c r="CZ823" s="6"/>
      <c r="DA823" s="6"/>
      <c r="DB823" s="6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</row>
    <row r="824" spans="1:213" s="47" customFormat="1" x14ac:dyDescent="0.25">
      <c r="A824" s="6"/>
      <c r="B824" s="48"/>
      <c r="C824" s="48"/>
      <c r="D824" s="49"/>
      <c r="F824" s="50"/>
      <c r="G824" s="51"/>
      <c r="H824" s="46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</row>
    <row r="825" spans="1:213" s="47" customFormat="1" x14ac:dyDescent="0.25">
      <c r="A825" s="6"/>
      <c r="B825" s="48"/>
      <c r="C825" s="48"/>
      <c r="D825" s="49"/>
      <c r="F825" s="50"/>
      <c r="G825" s="51"/>
      <c r="H825" s="46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</row>
    <row r="826" spans="1:213" s="47" customFormat="1" x14ac:dyDescent="0.25">
      <c r="A826" s="6"/>
      <c r="B826" s="48"/>
      <c r="C826" s="48"/>
      <c r="D826" s="49"/>
      <c r="F826" s="50"/>
      <c r="G826" s="51"/>
      <c r="H826" s="46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  <c r="BB826" s="6"/>
      <c r="BC826" s="6"/>
      <c r="BD826" s="6"/>
      <c r="BE826" s="6"/>
      <c r="BF826" s="6"/>
      <c r="BG826" s="6"/>
      <c r="BH826" s="6"/>
      <c r="BI826" s="6"/>
      <c r="BJ826" s="6"/>
      <c r="BK826" s="6"/>
      <c r="BL826" s="6"/>
      <c r="BM826" s="6"/>
      <c r="BN826" s="6"/>
      <c r="BO826" s="6"/>
      <c r="BP826" s="6"/>
      <c r="BQ826" s="6"/>
      <c r="BR826" s="6"/>
      <c r="BS826" s="6"/>
      <c r="BT826" s="6"/>
      <c r="BU826" s="6"/>
      <c r="BV826" s="6"/>
      <c r="BW826" s="6"/>
      <c r="BX826" s="6"/>
      <c r="BY826" s="6"/>
      <c r="BZ826" s="6"/>
      <c r="CA826" s="6"/>
      <c r="CB826" s="6"/>
      <c r="CC826" s="6"/>
      <c r="CD826" s="6"/>
      <c r="CE826" s="6"/>
      <c r="CF826" s="6"/>
      <c r="CG826" s="6"/>
      <c r="CH826" s="6"/>
      <c r="CI826" s="6"/>
      <c r="CJ826" s="6"/>
      <c r="CK826" s="6"/>
      <c r="CL826" s="6"/>
      <c r="CM826" s="6"/>
      <c r="CN826" s="6"/>
      <c r="CO826" s="6"/>
      <c r="CP826" s="6"/>
      <c r="CQ826" s="6"/>
      <c r="CR826" s="6"/>
      <c r="CS826" s="6"/>
      <c r="CT826" s="6"/>
      <c r="CU826" s="6"/>
      <c r="CV826" s="6"/>
      <c r="CW826" s="6"/>
      <c r="CX826" s="6"/>
      <c r="CY826" s="6"/>
      <c r="CZ826" s="6"/>
      <c r="DA826" s="6"/>
      <c r="DB826" s="6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</row>
    <row r="827" spans="1:213" s="47" customFormat="1" x14ac:dyDescent="0.25">
      <c r="A827" s="6"/>
      <c r="B827" s="48"/>
      <c r="C827" s="48"/>
      <c r="D827" s="49"/>
      <c r="F827" s="50"/>
      <c r="G827" s="51"/>
      <c r="H827" s="46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</row>
    <row r="828" spans="1:213" s="47" customFormat="1" x14ac:dyDescent="0.25">
      <c r="A828" s="6"/>
      <c r="B828" s="48"/>
      <c r="C828" s="48"/>
      <c r="D828" s="49"/>
      <c r="F828" s="50"/>
      <c r="G828" s="51"/>
      <c r="H828" s="46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W828" s="6"/>
      <c r="AX828" s="6"/>
      <c r="AY828" s="6"/>
      <c r="AZ828" s="6"/>
      <c r="BA828" s="6"/>
      <c r="BB828" s="6"/>
      <c r="BC828" s="6"/>
      <c r="BD828" s="6"/>
      <c r="BE828" s="6"/>
      <c r="BF828" s="6"/>
      <c r="BG828" s="6"/>
      <c r="BH828" s="6"/>
      <c r="BI828" s="6"/>
      <c r="BJ828" s="6"/>
      <c r="BK828" s="6"/>
      <c r="BL828" s="6"/>
      <c r="BM828" s="6"/>
      <c r="BN828" s="6"/>
      <c r="BO828" s="6"/>
      <c r="BP828" s="6"/>
      <c r="BQ828" s="6"/>
      <c r="BR828" s="6"/>
      <c r="BS828" s="6"/>
      <c r="BT828" s="6"/>
      <c r="BU828" s="6"/>
      <c r="BV828" s="6"/>
      <c r="BW828" s="6"/>
      <c r="BX828" s="6"/>
      <c r="BY828" s="6"/>
      <c r="BZ828" s="6"/>
      <c r="CA828" s="6"/>
      <c r="CB828" s="6"/>
      <c r="CC828" s="6"/>
      <c r="CD828" s="6"/>
      <c r="CE828" s="6"/>
      <c r="CF828" s="6"/>
      <c r="CG828" s="6"/>
      <c r="CH828" s="6"/>
      <c r="CI828" s="6"/>
      <c r="CJ828" s="6"/>
      <c r="CK828" s="6"/>
      <c r="CL828" s="6"/>
      <c r="CM828" s="6"/>
      <c r="CN828" s="6"/>
      <c r="CO828" s="6"/>
      <c r="CP828" s="6"/>
      <c r="CQ828" s="6"/>
      <c r="CR828" s="6"/>
      <c r="CS828" s="6"/>
      <c r="CT828" s="6"/>
      <c r="CU828" s="6"/>
      <c r="CV828" s="6"/>
      <c r="CW828" s="6"/>
      <c r="CX828" s="6"/>
      <c r="CY828" s="6"/>
      <c r="CZ828" s="6"/>
      <c r="DA828" s="6"/>
      <c r="DB828" s="6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</row>
    <row r="829" spans="1:213" s="47" customFormat="1" x14ac:dyDescent="0.25">
      <c r="A829" s="6"/>
      <c r="B829" s="48"/>
      <c r="C829" s="48"/>
      <c r="D829" s="49"/>
      <c r="F829" s="50"/>
      <c r="G829" s="51"/>
      <c r="H829" s="46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W829" s="6"/>
      <c r="AX829" s="6"/>
      <c r="AY829" s="6"/>
      <c r="AZ829" s="6"/>
      <c r="BA829" s="6"/>
      <c r="BB829" s="6"/>
      <c r="BC829" s="6"/>
      <c r="BD829" s="6"/>
      <c r="BE829" s="6"/>
      <c r="BF829" s="6"/>
      <c r="BG829" s="6"/>
      <c r="BH829" s="6"/>
      <c r="BI829" s="6"/>
      <c r="BJ829" s="6"/>
      <c r="BK829" s="6"/>
      <c r="BL829" s="6"/>
      <c r="BM829" s="6"/>
      <c r="BN829" s="6"/>
      <c r="BO829" s="6"/>
      <c r="BP829" s="6"/>
      <c r="BQ829" s="6"/>
      <c r="BR829" s="6"/>
      <c r="BS829" s="6"/>
      <c r="BT829" s="6"/>
      <c r="BU829" s="6"/>
      <c r="BV829" s="6"/>
      <c r="BW829" s="6"/>
      <c r="BX829" s="6"/>
      <c r="BY829" s="6"/>
      <c r="BZ829" s="6"/>
      <c r="CA829" s="6"/>
      <c r="CB829" s="6"/>
      <c r="CC829" s="6"/>
      <c r="CD829" s="6"/>
      <c r="CE829" s="6"/>
      <c r="CF829" s="6"/>
      <c r="CG829" s="6"/>
      <c r="CH829" s="6"/>
      <c r="CI829" s="6"/>
      <c r="CJ829" s="6"/>
      <c r="CK829" s="6"/>
      <c r="CL829" s="6"/>
      <c r="CM829" s="6"/>
      <c r="CN829" s="6"/>
      <c r="CO829" s="6"/>
      <c r="CP829" s="6"/>
      <c r="CQ829" s="6"/>
      <c r="CR829" s="6"/>
      <c r="CS829" s="6"/>
      <c r="CT829" s="6"/>
      <c r="CU829" s="6"/>
      <c r="CV829" s="6"/>
      <c r="CW829" s="6"/>
      <c r="CX829" s="6"/>
      <c r="CY829" s="6"/>
      <c r="CZ829" s="6"/>
      <c r="DA829" s="6"/>
      <c r="DB829" s="6"/>
      <c r="DC829" s="6"/>
      <c r="DD829" s="6"/>
      <c r="DE829" s="6"/>
      <c r="DF829" s="6"/>
      <c r="DG829" s="6"/>
      <c r="DH829" s="6"/>
      <c r="DI829" s="6"/>
      <c r="DJ829" s="6"/>
      <c r="DK829" s="6"/>
      <c r="DL829" s="6"/>
      <c r="DM829" s="6"/>
      <c r="DN829" s="6"/>
      <c r="DO829" s="6"/>
      <c r="DP829" s="6"/>
      <c r="DQ829" s="6"/>
      <c r="DR829" s="6"/>
      <c r="DS829" s="6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</row>
    <row r="830" spans="1:213" s="47" customFormat="1" x14ac:dyDescent="0.25">
      <c r="A830" s="6"/>
      <c r="B830" s="48"/>
      <c r="C830" s="48"/>
      <c r="D830" s="49"/>
      <c r="F830" s="50"/>
      <c r="G830" s="51"/>
      <c r="H830" s="46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  <c r="BB830" s="6"/>
      <c r="BC830" s="6"/>
      <c r="BD830" s="6"/>
      <c r="BE830" s="6"/>
      <c r="BF830" s="6"/>
      <c r="BG830" s="6"/>
      <c r="BH830" s="6"/>
      <c r="BI830" s="6"/>
      <c r="BJ830" s="6"/>
      <c r="BK830" s="6"/>
      <c r="BL830" s="6"/>
      <c r="BM830" s="6"/>
      <c r="BN830" s="6"/>
      <c r="BO830" s="6"/>
      <c r="BP830" s="6"/>
      <c r="BQ830" s="6"/>
      <c r="BR830" s="6"/>
      <c r="BS830" s="6"/>
      <c r="BT830" s="6"/>
      <c r="BU830" s="6"/>
      <c r="BV830" s="6"/>
      <c r="BW830" s="6"/>
      <c r="BX830" s="6"/>
      <c r="BY830" s="6"/>
      <c r="BZ830" s="6"/>
      <c r="CA830" s="6"/>
      <c r="CB830" s="6"/>
      <c r="CC830" s="6"/>
      <c r="CD830" s="6"/>
      <c r="CE830" s="6"/>
      <c r="CF830" s="6"/>
      <c r="CG830" s="6"/>
      <c r="CH830" s="6"/>
      <c r="CI830" s="6"/>
      <c r="CJ830" s="6"/>
      <c r="CK830" s="6"/>
      <c r="CL830" s="6"/>
      <c r="CM830" s="6"/>
      <c r="CN830" s="6"/>
      <c r="CO830" s="6"/>
      <c r="CP830" s="6"/>
      <c r="CQ830" s="6"/>
      <c r="CR830" s="6"/>
      <c r="CS830" s="6"/>
      <c r="CT830" s="6"/>
      <c r="CU830" s="6"/>
      <c r="CV830" s="6"/>
      <c r="CW830" s="6"/>
      <c r="CX830" s="6"/>
      <c r="CY830" s="6"/>
      <c r="CZ830" s="6"/>
      <c r="DA830" s="6"/>
      <c r="DB830" s="6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</row>
    <row r="831" spans="1:213" s="47" customFormat="1" x14ac:dyDescent="0.25">
      <c r="A831" s="6"/>
      <c r="B831" s="48"/>
      <c r="C831" s="48"/>
      <c r="D831" s="49"/>
      <c r="F831" s="50"/>
      <c r="G831" s="51"/>
      <c r="H831" s="46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W831" s="6"/>
      <c r="AX831" s="6"/>
      <c r="AY831" s="6"/>
      <c r="AZ831" s="6"/>
      <c r="BA831" s="6"/>
      <c r="BB831" s="6"/>
      <c r="BC831" s="6"/>
      <c r="BD831" s="6"/>
      <c r="BE831" s="6"/>
      <c r="BF831" s="6"/>
      <c r="BG831" s="6"/>
      <c r="BH831" s="6"/>
      <c r="BI831" s="6"/>
      <c r="BJ831" s="6"/>
      <c r="BK831" s="6"/>
      <c r="BL831" s="6"/>
      <c r="BM831" s="6"/>
      <c r="BN831" s="6"/>
      <c r="BO831" s="6"/>
      <c r="BP831" s="6"/>
      <c r="BQ831" s="6"/>
      <c r="BR831" s="6"/>
      <c r="BS831" s="6"/>
      <c r="BT831" s="6"/>
      <c r="BU831" s="6"/>
      <c r="BV831" s="6"/>
      <c r="BW831" s="6"/>
      <c r="BX831" s="6"/>
      <c r="BY831" s="6"/>
      <c r="BZ831" s="6"/>
      <c r="CA831" s="6"/>
      <c r="CB831" s="6"/>
      <c r="CC831" s="6"/>
      <c r="CD831" s="6"/>
      <c r="CE831" s="6"/>
      <c r="CF831" s="6"/>
      <c r="CG831" s="6"/>
      <c r="CH831" s="6"/>
      <c r="CI831" s="6"/>
      <c r="CJ831" s="6"/>
      <c r="CK831" s="6"/>
      <c r="CL831" s="6"/>
      <c r="CM831" s="6"/>
      <c r="CN831" s="6"/>
      <c r="CO831" s="6"/>
      <c r="CP831" s="6"/>
      <c r="CQ831" s="6"/>
      <c r="CR831" s="6"/>
      <c r="CS831" s="6"/>
      <c r="CT831" s="6"/>
      <c r="CU831" s="6"/>
      <c r="CV831" s="6"/>
      <c r="CW831" s="6"/>
      <c r="CX831" s="6"/>
      <c r="CY831" s="6"/>
      <c r="CZ831" s="6"/>
      <c r="DA831" s="6"/>
      <c r="DB831" s="6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</row>
    <row r="832" spans="1:213" s="47" customFormat="1" x14ac:dyDescent="0.25">
      <c r="A832" s="6"/>
      <c r="B832" s="48"/>
      <c r="C832" s="48"/>
      <c r="D832" s="49"/>
      <c r="F832" s="50"/>
      <c r="G832" s="51"/>
      <c r="H832" s="46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6"/>
      <c r="AU832" s="6"/>
      <c r="AV832" s="6"/>
      <c r="AW832" s="6"/>
      <c r="AX832" s="6"/>
      <c r="AY832" s="6"/>
      <c r="AZ832" s="6"/>
      <c r="BA832" s="6"/>
      <c r="BB832" s="6"/>
      <c r="BC832" s="6"/>
      <c r="BD832" s="6"/>
      <c r="BE832" s="6"/>
      <c r="BF832" s="6"/>
      <c r="BG832" s="6"/>
      <c r="BH832" s="6"/>
      <c r="BI832" s="6"/>
      <c r="BJ832" s="6"/>
      <c r="BK832" s="6"/>
      <c r="BL832" s="6"/>
      <c r="BM832" s="6"/>
      <c r="BN832" s="6"/>
      <c r="BO832" s="6"/>
      <c r="BP832" s="6"/>
      <c r="BQ832" s="6"/>
      <c r="BR832" s="6"/>
      <c r="BS832" s="6"/>
      <c r="BT832" s="6"/>
      <c r="BU832" s="6"/>
      <c r="BV832" s="6"/>
      <c r="BW832" s="6"/>
      <c r="BX832" s="6"/>
      <c r="BY832" s="6"/>
      <c r="BZ832" s="6"/>
      <c r="CA832" s="6"/>
      <c r="CB832" s="6"/>
      <c r="CC832" s="6"/>
      <c r="CD832" s="6"/>
      <c r="CE832" s="6"/>
      <c r="CF832" s="6"/>
      <c r="CG832" s="6"/>
      <c r="CH832" s="6"/>
      <c r="CI832" s="6"/>
      <c r="CJ832" s="6"/>
      <c r="CK832" s="6"/>
      <c r="CL832" s="6"/>
      <c r="CM832" s="6"/>
      <c r="CN832" s="6"/>
      <c r="CO832" s="6"/>
      <c r="CP832" s="6"/>
      <c r="CQ832" s="6"/>
      <c r="CR832" s="6"/>
      <c r="CS832" s="6"/>
      <c r="CT832" s="6"/>
      <c r="CU832" s="6"/>
      <c r="CV832" s="6"/>
      <c r="CW832" s="6"/>
      <c r="CX832" s="6"/>
      <c r="CY832" s="6"/>
      <c r="CZ832" s="6"/>
      <c r="DA832" s="6"/>
      <c r="DB832" s="6"/>
      <c r="DC832" s="6"/>
      <c r="DD832" s="6"/>
      <c r="DE832" s="6"/>
      <c r="DF832" s="6"/>
      <c r="DG832" s="6"/>
      <c r="DH832" s="6"/>
      <c r="DI832" s="6"/>
      <c r="DJ832" s="6"/>
      <c r="DK832" s="6"/>
      <c r="DL832" s="6"/>
      <c r="DM832" s="6"/>
      <c r="DN832" s="6"/>
      <c r="DO832" s="6"/>
      <c r="DP832" s="6"/>
      <c r="DQ832" s="6"/>
      <c r="DR832" s="6"/>
      <c r="DS832" s="6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6"/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6"/>
      <c r="EX832" s="6"/>
      <c r="EY832" s="6"/>
      <c r="EZ832" s="6"/>
      <c r="FA832" s="6"/>
      <c r="FB832" s="6"/>
      <c r="FC832" s="6"/>
      <c r="FD832" s="6"/>
      <c r="FE832" s="6"/>
      <c r="FF832" s="6"/>
      <c r="FG832" s="6"/>
      <c r="FH832" s="6"/>
      <c r="FI832" s="6"/>
      <c r="FJ832" s="6"/>
      <c r="FK832" s="6"/>
      <c r="FL832" s="6"/>
      <c r="FM832" s="6"/>
      <c r="FN832" s="6"/>
      <c r="FO832" s="6"/>
      <c r="FP832" s="6"/>
      <c r="FQ832" s="6"/>
      <c r="FR832" s="6"/>
      <c r="FS832" s="6"/>
      <c r="FT832" s="6"/>
      <c r="FU832" s="6"/>
      <c r="FV832" s="6"/>
      <c r="FW832" s="6"/>
      <c r="FX832" s="6"/>
      <c r="FY832" s="6"/>
      <c r="FZ832" s="6"/>
      <c r="GA832" s="6"/>
      <c r="GB832" s="6"/>
      <c r="GC832" s="6"/>
      <c r="GD832" s="6"/>
      <c r="GE832" s="6"/>
      <c r="GF832" s="6"/>
      <c r="GG832" s="6"/>
      <c r="GH832" s="6"/>
      <c r="GI832" s="6"/>
      <c r="GJ832" s="6"/>
      <c r="GK832" s="6"/>
      <c r="GL832" s="6"/>
      <c r="GM832" s="6"/>
      <c r="GN832" s="6"/>
      <c r="GO832" s="6"/>
      <c r="GP832" s="6"/>
      <c r="GQ832" s="6"/>
      <c r="GR832" s="6"/>
      <c r="GS832" s="6"/>
      <c r="GT832" s="6"/>
      <c r="GU832" s="6"/>
      <c r="GV832" s="6"/>
      <c r="GW832" s="6"/>
      <c r="GX832" s="6"/>
      <c r="GY832" s="6"/>
      <c r="GZ832" s="6"/>
      <c r="HA832" s="6"/>
      <c r="HB832" s="6"/>
      <c r="HC832" s="6"/>
      <c r="HD832" s="6"/>
      <c r="HE832" s="6"/>
    </row>
    <row r="833" spans="1:213" s="47" customFormat="1" x14ac:dyDescent="0.25">
      <c r="A833" s="6"/>
      <c r="B833" s="48"/>
      <c r="C833" s="48"/>
      <c r="D833" s="49"/>
      <c r="F833" s="50"/>
      <c r="G833" s="51"/>
      <c r="H833" s="46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  <c r="BB833" s="6"/>
      <c r="BC833" s="6"/>
      <c r="BD833" s="6"/>
      <c r="BE833" s="6"/>
      <c r="BF833" s="6"/>
      <c r="BG833" s="6"/>
      <c r="BH833" s="6"/>
      <c r="BI833" s="6"/>
      <c r="BJ833" s="6"/>
      <c r="BK833" s="6"/>
      <c r="BL833" s="6"/>
      <c r="BM833" s="6"/>
      <c r="BN833" s="6"/>
      <c r="BO833" s="6"/>
      <c r="BP833" s="6"/>
      <c r="BQ833" s="6"/>
      <c r="BR833" s="6"/>
      <c r="BS833" s="6"/>
      <c r="BT833" s="6"/>
      <c r="BU833" s="6"/>
      <c r="BV833" s="6"/>
      <c r="BW833" s="6"/>
      <c r="BX833" s="6"/>
      <c r="BY833" s="6"/>
      <c r="BZ833" s="6"/>
      <c r="CA833" s="6"/>
      <c r="CB833" s="6"/>
      <c r="CC833" s="6"/>
      <c r="CD833" s="6"/>
      <c r="CE833" s="6"/>
      <c r="CF833" s="6"/>
      <c r="CG833" s="6"/>
      <c r="CH833" s="6"/>
      <c r="CI833" s="6"/>
      <c r="CJ833" s="6"/>
      <c r="CK833" s="6"/>
      <c r="CL833" s="6"/>
      <c r="CM833" s="6"/>
      <c r="CN833" s="6"/>
      <c r="CO833" s="6"/>
      <c r="CP833" s="6"/>
      <c r="CQ833" s="6"/>
      <c r="CR833" s="6"/>
      <c r="CS833" s="6"/>
      <c r="CT833" s="6"/>
      <c r="CU833" s="6"/>
      <c r="CV833" s="6"/>
      <c r="CW833" s="6"/>
      <c r="CX833" s="6"/>
      <c r="CY833" s="6"/>
      <c r="CZ833" s="6"/>
      <c r="DA833" s="6"/>
      <c r="DB833" s="6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</row>
    <row r="834" spans="1:213" s="47" customFormat="1" x14ac:dyDescent="0.25">
      <c r="A834" s="6"/>
      <c r="B834" s="48"/>
      <c r="C834" s="48"/>
      <c r="D834" s="49"/>
      <c r="F834" s="50"/>
      <c r="G834" s="51"/>
      <c r="H834" s="46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W834" s="6"/>
      <c r="AX834" s="6"/>
      <c r="AY834" s="6"/>
      <c r="AZ834" s="6"/>
      <c r="BA834" s="6"/>
      <c r="BB834" s="6"/>
      <c r="BC834" s="6"/>
      <c r="BD834" s="6"/>
      <c r="BE834" s="6"/>
      <c r="BF834" s="6"/>
      <c r="BG834" s="6"/>
      <c r="BH834" s="6"/>
      <c r="BI834" s="6"/>
      <c r="BJ834" s="6"/>
      <c r="BK834" s="6"/>
      <c r="BL834" s="6"/>
      <c r="BM834" s="6"/>
      <c r="BN834" s="6"/>
      <c r="BO834" s="6"/>
      <c r="BP834" s="6"/>
      <c r="BQ834" s="6"/>
      <c r="BR834" s="6"/>
      <c r="BS834" s="6"/>
      <c r="BT834" s="6"/>
      <c r="BU834" s="6"/>
      <c r="BV834" s="6"/>
      <c r="BW834" s="6"/>
      <c r="BX834" s="6"/>
      <c r="BY834" s="6"/>
      <c r="BZ834" s="6"/>
      <c r="CA834" s="6"/>
      <c r="CB834" s="6"/>
      <c r="CC834" s="6"/>
      <c r="CD834" s="6"/>
      <c r="CE834" s="6"/>
      <c r="CF834" s="6"/>
      <c r="CG834" s="6"/>
      <c r="CH834" s="6"/>
      <c r="CI834" s="6"/>
      <c r="CJ834" s="6"/>
      <c r="CK834" s="6"/>
      <c r="CL834" s="6"/>
      <c r="CM834" s="6"/>
      <c r="CN834" s="6"/>
      <c r="CO834" s="6"/>
      <c r="CP834" s="6"/>
      <c r="CQ834" s="6"/>
      <c r="CR834" s="6"/>
      <c r="CS834" s="6"/>
      <c r="CT834" s="6"/>
      <c r="CU834" s="6"/>
      <c r="CV834" s="6"/>
      <c r="CW834" s="6"/>
      <c r="CX834" s="6"/>
      <c r="CY834" s="6"/>
      <c r="CZ834" s="6"/>
      <c r="DA834" s="6"/>
      <c r="DB834" s="6"/>
      <c r="DC834" s="6"/>
      <c r="DD834" s="6"/>
      <c r="DE834" s="6"/>
      <c r="DF834" s="6"/>
      <c r="DG834" s="6"/>
      <c r="DH834" s="6"/>
      <c r="DI834" s="6"/>
      <c r="DJ834" s="6"/>
      <c r="DK834" s="6"/>
      <c r="DL834" s="6"/>
      <c r="DM834" s="6"/>
      <c r="DN834" s="6"/>
      <c r="DO834" s="6"/>
      <c r="DP834" s="6"/>
      <c r="DQ834" s="6"/>
      <c r="DR834" s="6"/>
      <c r="DS834" s="6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</row>
    <row r="835" spans="1:213" s="47" customFormat="1" x14ac:dyDescent="0.25">
      <c r="A835" s="6"/>
      <c r="B835" s="48"/>
      <c r="C835" s="48"/>
      <c r="D835" s="49"/>
      <c r="F835" s="50"/>
      <c r="G835" s="51"/>
      <c r="H835" s="46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W835" s="6"/>
      <c r="AX835" s="6"/>
      <c r="AY835" s="6"/>
      <c r="AZ835" s="6"/>
      <c r="BA835" s="6"/>
      <c r="BB835" s="6"/>
      <c r="BC835" s="6"/>
      <c r="BD835" s="6"/>
      <c r="BE835" s="6"/>
      <c r="BF835" s="6"/>
      <c r="BG835" s="6"/>
      <c r="BH835" s="6"/>
      <c r="BI835" s="6"/>
      <c r="BJ835" s="6"/>
      <c r="BK835" s="6"/>
      <c r="BL835" s="6"/>
      <c r="BM835" s="6"/>
      <c r="BN835" s="6"/>
      <c r="BO835" s="6"/>
      <c r="BP835" s="6"/>
      <c r="BQ835" s="6"/>
      <c r="BR835" s="6"/>
      <c r="BS835" s="6"/>
      <c r="BT835" s="6"/>
      <c r="BU835" s="6"/>
      <c r="BV835" s="6"/>
      <c r="BW835" s="6"/>
      <c r="BX835" s="6"/>
      <c r="BY835" s="6"/>
      <c r="BZ835" s="6"/>
      <c r="CA835" s="6"/>
      <c r="CB835" s="6"/>
      <c r="CC835" s="6"/>
      <c r="CD835" s="6"/>
      <c r="CE835" s="6"/>
      <c r="CF835" s="6"/>
      <c r="CG835" s="6"/>
      <c r="CH835" s="6"/>
      <c r="CI835" s="6"/>
      <c r="CJ835" s="6"/>
      <c r="CK835" s="6"/>
      <c r="CL835" s="6"/>
      <c r="CM835" s="6"/>
      <c r="CN835" s="6"/>
      <c r="CO835" s="6"/>
      <c r="CP835" s="6"/>
      <c r="CQ835" s="6"/>
      <c r="CR835" s="6"/>
      <c r="CS835" s="6"/>
      <c r="CT835" s="6"/>
      <c r="CU835" s="6"/>
      <c r="CV835" s="6"/>
      <c r="CW835" s="6"/>
      <c r="CX835" s="6"/>
      <c r="CY835" s="6"/>
      <c r="CZ835" s="6"/>
      <c r="DA835" s="6"/>
      <c r="DB835" s="6"/>
      <c r="DC835" s="6"/>
      <c r="DD835" s="6"/>
      <c r="DE835" s="6"/>
      <c r="DF835" s="6"/>
      <c r="DG835" s="6"/>
      <c r="DH835" s="6"/>
      <c r="DI835" s="6"/>
      <c r="DJ835" s="6"/>
      <c r="DK835" s="6"/>
      <c r="DL835" s="6"/>
      <c r="DM835" s="6"/>
      <c r="DN835" s="6"/>
      <c r="DO835" s="6"/>
      <c r="DP835" s="6"/>
      <c r="DQ835" s="6"/>
      <c r="DR835" s="6"/>
      <c r="DS835" s="6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6"/>
      <c r="EN835" s="6"/>
      <c r="EO835" s="6"/>
      <c r="EP835" s="6"/>
      <c r="EQ835" s="6"/>
      <c r="ER835" s="6"/>
      <c r="ES835" s="6"/>
      <c r="ET835" s="6"/>
      <c r="EU835" s="6"/>
      <c r="EV835" s="6"/>
      <c r="EW835" s="6"/>
      <c r="EX835" s="6"/>
      <c r="EY835" s="6"/>
      <c r="EZ835" s="6"/>
      <c r="FA835" s="6"/>
      <c r="FB835" s="6"/>
      <c r="FC835" s="6"/>
      <c r="FD835" s="6"/>
      <c r="FE835" s="6"/>
      <c r="FF835" s="6"/>
      <c r="FG835" s="6"/>
      <c r="FH835" s="6"/>
      <c r="FI835" s="6"/>
      <c r="FJ835" s="6"/>
      <c r="FK835" s="6"/>
      <c r="FL835" s="6"/>
      <c r="FM835" s="6"/>
      <c r="FN835" s="6"/>
      <c r="FO835" s="6"/>
      <c r="FP835" s="6"/>
      <c r="FQ835" s="6"/>
      <c r="FR835" s="6"/>
      <c r="FS835" s="6"/>
      <c r="FT835" s="6"/>
      <c r="FU835" s="6"/>
      <c r="FV835" s="6"/>
      <c r="FW835" s="6"/>
      <c r="FX835" s="6"/>
      <c r="FY835" s="6"/>
      <c r="FZ835" s="6"/>
      <c r="GA835" s="6"/>
      <c r="GB835" s="6"/>
      <c r="GC835" s="6"/>
      <c r="GD835" s="6"/>
      <c r="GE835" s="6"/>
      <c r="GF835" s="6"/>
      <c r="GG835" s="6"/>
      <c r="GH835" s="6"/>
      <c r="GI835" s="6"/>
      <c r="GJ835" s="6"/>
      <c r="GK835" s="6"/>
      <c r="GL835" s="6"/>
      <c r="GM835" s="6"/>
      <c r="GN835" s="6"/>
      <c r="GO835" s="6"/>
      <c r="GP835" s="6"/>
      <c r="GQ835" s="6"/>
      <c r="GR835" s="6"/>
      <c r="GS835" s="6"/>
      <c r="GT835" s="6"/>
      <c r="GU835" s="6"/>
      <c r="GV835" s="6"/>
      <c r="GW835" s="6"/>
      <c r="GX835" s="6"/>
      <c r="GY835" s="6"/>
      <c r="GZ835" s="6"/>
      <c r="HA835" s="6"/>
      <c r="HB835" s="6"/>
      <c r="HC835" s="6"/>
      <c r="HD835" s="6"/>
      <c r="HE835" s="6"/>
    </row>
    <row r="836" spans="1:213" s="47" customFormat="1" x14ac:dyDescent="0.25">
      <c r="A836" s="6"/>
      <c r="B836" s="48"/>
      <c r="C836" s="48"/>
      <c r="D836" s="49"/>
      <c r="F836" s="50"/>
      <c r="G836" s="51"/>
      <c r="H836" s="46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6"/>
      <c r="AU836" s="6"/>
      <c r="AV836" s="6"/>
      <c r="AW836" s="6"/>
      <c r="AX836" s="6"/>
      <c r="AY836" s="6"/>
      <c r="AZ836" s="6"/>
      <c r="BA836" s="6"/>
      <c r="BB836" s="6"/>
      <c r="BC836" s="6"/>
      <c r="BD836" s="6"/>
      <c r="BE836" s="6"/>
      <c r="BF836" s="6"/>
      <c r="BG836" s="6"/>
      <c r="BH836" s="6"/>
      <c r="BI836" s="6"/>
      <c r="BJ836" s="6"/>
      <c r="BK836" s="6"/>
      <c r="BL836" s="6"/>
      <c r="BM836" s="6"/>
      <c r="BN836" s="6"/>
      <c r="BO836" s="6"/>
      <c r="BP836" s="6"/>
      <c r="BQ836" s="6"/>
      <c r="BR836" s="6"/>
      <c r="BS836" s="6"/>
      <c r="BT836" s="6"/>
      <c r="BU836" s="6"/>
      <c r="BV836" s="6"/>
      <c r="BW836" s="6"/>
      <c r="BX836" s="6"/>
      <c r="BY836" s="6"/>
      <c r="BZ836" s="6"/>
      <c r="CA836" s="6"/>
      <c r="CB836" s="6"/>
      <c r="CC836" s="6"/>
      <c r="CD836" s="6"/>
      <c r="CE836" s="6"/>
      <c r="CF836" s="6"/>
      <c r="CG836" s="6"/>
      <c r="CH836" s="6"/>
      <c r="CI836" s="6"/>
      <c r="CJ836" s="6"/>
      <c r="CK836" s="6"/>
      <c r="CL836" s="6"/>
      <c r="CM836" s="6"/>
      <c r="CN836" s="6"/>
      <c r="CO836" s="6"/>
      <c r="CP836" s="6"/>
      <c r="CQ836" s="6"/>
      <c r="CR836" s="6"/>
      <c r="CS836" s="6"/>
      <c r="CT836" s="6"/>
      <c r="CU836" s="6"/>
      <c r="CV836" s="6"/>
      <c r="CW836" s="6"/>
      <c r="CX836" s="6"/>
      <c r="CY836" s="6"/>
      <c r="CZ836" s="6"/>
      <c r="DA836" s="6"/>
      <c r="DB836" s="6"/>
      <c r="DC836" s="6"/>
      <c r="DD836" s="6"/>
      <c r="DE836" s="6"/>
      <c r="DF836" s="6"/>
      <c r="DG836" s="6"/>
      <c r="DH836" s="6"/>
      <c r="DI836" s="6"/>
      <c r="DJ836" s="6"/>
      <c r="DK836" s="6"/>
      <c r="DL836" s="6"/>
      <c r="DM836" s="6"/>
      <c r="DN836" s="6"/>
      <c r="DO836" s="6"/>
      <c r="DP836" s="6"/>
      <c r="DQ836" s="6"/>
      <c r="DR836" s="6"/>
      <c r="DS836" s="6"/>
      <c r="DT836" s="6"/>
      <c r="DU836" s="6"/>
      <c r="DV836" s="6"/>
      <c r="DW836" s="6"/>
      <c r="DX836" s="6"/>
      <c r="DY836" s="6"/>
      <c r="DZ836" s="6"/>
      <c r="EA836" s="6"/>
      <c r="EB836" s="6"/>
      <c r="EC836" s="6"/>
      <c r="ED836" s="6"/>
      <c r="EE836" s="6"/>
      <c r="EF836" s="6"/>
      <c r="EG836" s="6"/>
      <c r="EH836" s="6"/>
      <c r="EI836" s="6"/>
      <c r="EJ836" s="6"/>
      <c r="EK836" s="6"/>
      <c r="EL836" s="6"/>
      <c r="EM836" s="6"/>
      <c r="EN836" s="6"/>
      <c r="EO836" s="6"/>
      <c r="EP836" s="6"/>
      <c r="EQ836" s="6"/>
      <c r="ER836" s="6"/>
      <c r="ES836" s="6"/>
      <c r="ET836" s="6"/>
      <c r="EU836" s="6"/>
      <c r="EV836" s="6"/>
      <c r="EW836" s="6"/>
      <c r="EX836" s="6"/>
      <c r="EY836" s="6"/>
      <c r="EZ836" s="6"/>
      <c r="FA836" s="6"/>
      <c r="FB836" s="6"/>
      <c r="FC836" s="6"/>
      <c r="FD836" s="6"/>
      <c r="FE836" s="6"/>
      <c r="FF836" s="6"/>
      <c r="FG836" s="6"/>
      <c r="FH836" s="6"/>
      <c r="FI836" s="6"/>
      <c r="FJ836" s="6"/>
      <c r="FK836" s="6"/>
      <c r="FL836" s="6"/>
      <c r="FM836" s="6"/>
      <c r="FN836" s="6"/>
      <c r="FO836" s="6"/>
      <c r="FP836" s="6"/>
      <c r="FQ836" s="6"/>
      <c r="FR836" s="6"/>
      <c r="FS836" s="6"/>
      <c r="FT836" s="6"/>
      <c r="FU836" s="6"/>
      <c r="FV836" s="6"/>
      <c r="FW836" s="6"/>
      <c r="FX836" s="6"/>
      <c r="FY836" s="6"/>
      <c r="FZ836" s="6"/>
      <c r="GA836" s="6"/>
      <c r="GB836" s="6"/>
      <c r="GC836" s="6"/>
      <c r="GD836" s="6"/>
      <c r="GE836" s="6"/>
      <c r="GF836" s="6"/>
      <c r="GG836" s="6"/>
      <c r="GH836" s="6"/>
      <c r="GI836" s="6"/>
      <c r="GJ836" s="6"/>
      <c r="GK836" s="6"/>
      <c r="GL836" s="6"/>
      <c r="GM836" s="6"/>
      <c r="GN836" s="6"/>
      <c r="GO836" s="6"/>
      <c r="GP836" s="6"/>
      <c r="GQ836" s="6"/>
      <c r="GR836" s="6"/>
      <c r="GS836" s="6"/>
      <c r="GT836" s="6"/>
      <c r="GU836" s="6"/>
      <c r="GV836" s="6"/>
      <c r="GW836" s="6"/>
      <c r="GX836" s="6"/>
      <c r="GY836" s="6"/>
      <c r="GZ836" s="6"/>
      <c r="HA836" s="6"/>
      <c r="HB836" s="6"/>
      <c r="HC836" s="6"/>
      <c r="HD836" s="6"/>
      <c r="HE836" s="6"/>
    </row>
    <row r="837" spans="1:213" s="47" customFormat="1" x14ac:dyDescent="0.25">
      <c r="A837" s="6"/>
      <c r="B837" s="48"/>
      <c r="C837" s="48"/>
      <c r="D837" s="49"/>
      <c r="F837" s="50"/>
      <c r="G837" s="51"/>
      <c r="H837" s="46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W837" s="6"/>
      <c r="AX837" s="6"/>
      <c r="AY837" s="6"/>
      <c r="AZ837" s="6"/>
      <c r="BA837" s="6"/>
      <c r="BB837" s="6"/>
      <c r="BC837" s="6"/>
      <c r="BD837" s="6"/>
      <c r="BE837" s="6"/>
      <c r="BF837" s="6"/>
      <c r="BG837" s="6"/>
      <c r="BH837" s="6"/>
      <c r="BI837" s="6"/>
      <c r="BJ837" s="6"/>
      <c r="BK837" s="6"/>
      <c r="BL837" s="6"/>
      <c r="BM837" s="6"/>
      <c r="BN837" s="6"/>
      <c r="BO837" s="6"/>
      <c r="BP837" s="6"/>
      <c r="BQ837" s="6"/>
      <c r="BR837" s="6"/>
      <c r="BS837" s="6"/>
      <c r="BT837" s="6"/>
      <c r="BU837" s="6"/>
      <c r="BV837" s="6"/>
      <c r="BW837" s="6"/>
      <c r="BX837" s="6"/>
      <c r="BY837" s="6"/>
      <c r="BZ837" s="6"/>
      <c r="CA837" s="6"/>
      <c r="CB837" s="6"/>
      <c r="CC837" s="6"/>
      <c r="CD837" s="6"/>
      <c r="CE837" s="6"/>
      <c r="CF837" s="6"/>
      <c r="CG837" s="6"/>
      <c r="CH837" s="6"/>
      <c r="CI837" s="6"/>
      <c r="CJ837" s="6"/>
      <c r="CK837" s="6"/>
      <c r="CL837" s="6"/>
      <c r="CM837" s="6"/>
      <c r="CN837" s="6"/>
      <c r="CO837" s="6"/>
      <c r="CP837" s="6"/>
      <c r="CQ837" s="6"/>
      <c r="CR837" s="6"/>
      <c r="CS837" s="6"/>
      <c r="CT837" s="6"/>
      <c r="CU837" s="6"/>
      <c r="CV837" s="6"/>
      <c r="CW837" s="6"/>
      <c r="CX837" s="6"/>
      <c r="CY837" s="6"/>
      <c r="CZ837" s="6"/>
      <c r="DA837" s="6"/>
      <c r="DB837" s="6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</row>
    <row r="838" spans="1:213" s="47" customFormat="1" x14ac:dyDescent="0.25">
      <c r="A838" s="6"/>
      <c r="B838" s="48"/>
      <c r="C838" s="48"/>
      <c r="D838" s="49"/>
      <c r="F838" s="50"/>
      <c r="G838" s="51"/>
      <c r="H838" s="46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W838" s="6"/>
      <c r="AX838" s="6"/>
      <c r="AY838" s="6"/>
      <c r="AZ838" s="6"/>
      <c r="BA838" s="6"/>
      <c r="BB838" s="6"/>
      <c r="BC838" s="6"/>
      <c r="BD838" s="6"/>
      <c r="BE838" s="6"/>
      <c r="BF838" s="6"/>
      <c r="BG838" s="6"/>
      <c r="BH838" s="6"/>
      <c r="BI838" s="6"/>
      <c r="BJ838" s="6"/>
      <c r="BK838" s="6"/>
      <c r="BL838" s="6"/>
      <c r="BM838" s="6"/>
      <c r="BN838" s="6"/>
      <c r="BO838" s="6"/>
      <c r="BP838" s="6"/>
      <c r="BQ838" s="6"/>
      <c r="BR838" s="6"/>
      <c r="BS838" s="6"/>
      <c r="BT838" s="6"/>
      <c r="BU838" s="6"/>
      <c r="BV838" s="6"/>
      <c r="BW838" s="6"/>
      <c r="BX838" s="6"/>
      <c r="BY838" s="6"/>
      <c r="BZ838" s="6"/>
      <c r="CA838" s="6"/>
      <c r="CB838" s="6"/>
      <c r="CC838" s="6"/>
      <c r="CD838" s="6"/>
      <c r="CE838" s="6"/>
      <c r="CF838" s="6"/>
      <c r="CG838" s="6"/>
      <c r="CH838" s="6"/>
      <c r="CI838" s="6"/>
      <c r="CJ838" s="6"/>
      <c r="CK838" s="6"/>
      <c r="CL838" s="6"/>
      <c r="CM838" s="6"/>
      <c r="CN838" s="6"/>
      <c r="CO838" s="6"/>
      <c r="CP838" s="6"/>
      <c r="CQ838" s="6"/>
      <c r="CR838" s="6"/>
      <c r="CS838" s="6"/>
      <c r="CT838" s="6"/>
      <c r="CU838" s="6"/>
      <c r="CV838" s="6"/>
      <c r="CW838" s="6"/>
      <c r="CX838" s="6"/>
      <c r="CY838" s="6"/>
      <c r="CZ838" s="6"/>
      <c r="DA838" s="6"/>
      <c r="DB838" s="6"/>
      <c r="DC838" s="6"/>
      <c r="DD838" s="6"/>
      <c r="DE838" s="6"/>
      <c r="DF838" s="6"/>
      <c r="DG838" s="6"/>
      <c r="DH838" s="6"/>
      <c r="DI838" s="6"/>
      <c r="DJ838" s="6"/>
      <c r="DK838" s="6"/>
      <c r="DL838" s="6"/>
      <c r="DM838" s="6"/>
      <c r="DN838" s="6"/>
      <c r="DO838" s="6"/>
      <c r="DP838" s="6"/>
      <c r="DQ838" s="6"/>
      <c r="DR838" s="6"/>
      <c r="DS838" s="6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</row>
    <row r="839" spans="1:213" s="47" customFormat="1" x14ac:dyDescent="0.25">
      <c r="A839" s="6"/>
      <c r="B839" s="48"/>
      <c r="C839" s="48"/>
      <c r="D839" s="49"/>
      <c r="F839" s="50"/>
      <c r="G839" s="51"/>
      <c r="H839" s="46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T839" s="6"/>
      <c r="AU839" s="6"/>
      <c r="AV839" s="6"/>
      <c r="AW839" s="6"/>
      <c r="AX839" s="6"/>
      <c r="AY839" s="6"/>
      <c r="AZ839" s="6"/>
      <c r="BA839" s="6"/>
      <c r="BB839" s="6"/>
      <c r="BC839" s="6"/>
      <c r="BD839" s="6"/>
      <c r="BE839" s="6"/>
      <c r="BF839" s="6"/>
      <c r="BG839" s="6"/>
      <c r="BH839" s="6"/>
      <c r="BI839" s="6"/>
      <c r="BJ839" s="6"/>
      <c r="BK839" s="6"/>
      <c r="BL839" s="6"/>
      <c r="BM839" s="6"/>
      <c r="BN839" s="6"/>
      <c r="BO839" s="6"/>
      <c r="BP839" s="6"/>
      <c r="BQ839" s="6"/>
      <c r="BR839" s="6"/>
      <c r="BS839" s="6"/>
      <c r="BT839" s="6"/>
      <c r="BU839" s="6"/>
      <c r="BV839" s="6"/>
      <c r="BW839" s="6"/>
      <c r="BX839" s="6"/>
      <c r="BY839" s="6"/>
      <c r="BZ839" s="6"/>
      <c r="CA839" s="6"/>
      <c r="CB839" s="6"/>
      <c r="CC839" s="6"/>
      <c r="CD839" s="6"/>
      <c r="CE839" s="6"/>
      <c r="CF839" s="6"/>
      <c r="CG839" s="6"/>
      <c r="CH839" s="6"/>
      <c r="CI839" s="6"/>
      <c r="CJ839" s="6"/>
      <c r="CK839" s="6"/>
      <c r="CL839" s="6"/>
      <c r="CM839" s="6"/>
      <c r="CN839" s="6"/>
      <c r="CO839" s="6"/>
      <c r="CP839" s="6"/>
      <c r="CQ839" s="6"/>
      <c r="CR839" s="6"/>
      <c r="CS839" s="6"/>
      <c r="CT839" s="6"/>
      <c r="CU839" s="6"/>
      <c r="CV839" s="6"/>
      <c r="CW839" s="6"/>
      <c r="CX839" s="6"/>
      <c r="CY839" s="6"/>
      <c r="CZ839" s="6"/>
      <c r="DA839" s="6"/>
      <c r="DB839" s="6"/>
      <c r="DC839" s="6"/>
      <c r="DD839" s="6"/>
      <c r="DE839" s="6"/>
      <c r="DF839" s="6"/>
      <c r="DG839" s="6"/>
      <c r="DH839" s="6"/>
      <c r="DI839" s="6"/>
      <c r="DJ839" s="6"/>
      <c r="DK839" s="6"/>
      <c r="DL839" s="6"/>
      <c r="DM839" s="6"/>
      <c r="DN839" s="6"/>
      <c r="DO839" s="6"/>
      <c r="DP839" s="6"/>
      <c r="DQ839" s="6"/>
      <c r="DR839" s="6"/>
      <c r="DS839" s="6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6"/>
      <c r="EV839" s="6"/>
      <c r="EW839" s="6"/>
      <c r="EX839" s="6"/>
      <c r="EY839" s="6"/>
      <c r="EZ839" s="6"/>
      <c r="FA839" s="6"/>
      <c r="FB839" s="6"/>
      <c r="FC839" s="6"/>
      <c r="FD839" s="6"/>
      <c r="FE839" s="6"/>
      <c r="FF839" s="6"/>
      <c r="FG839" s="6"/>
      <c r="FH839" s="6"/>
      <c r="FI839" s="6"/>
      <c r="FJ839" s="6"/>
      <c r="FK839" s="6"/>
      <c r="FL839" s="6"/>
      <c r="FM839" s="6"/>
      <c r="FN839" s="6"/>
      <c r="FO839" s="6"/>
      <c r="FP839" s="6"/>
      <c r="FQ839" s="6"/>
      <c r="FR839" s="6"/>
      <c r="FS839" s="6"/>
      <c r="FT839" s="6"/>
      <c r="FU839" s="6"/>
      <c r="FV839" s="6"/>
      <c r="FW839" s="6"/>
      <c r="FX839" s="6"/>
      <c r="FY839" s="6"/>
      <c r="FZ839" s="6"/>
      <c r="GA839" s="6"/>
      <c r="GB839" s="6"/>
      <c r="GC839" s="6"/>
      <c r="GD839" s="6"/>
      <c r="GE839" s="6"/>
      <c r="GF839" s="6"/>
      <c r="GG839" s="6"/>
      <c r="GH839" s="6"/>
      <c r="GI839" s="6"/>
      <c r="GJ839" s="6"/>
      <c r="GK839" s="6"/>
      <c r="GL839" s="6"/>
      <c r="GM839" s="6"/>
      <c r="GN839" s="6"/>
      <c r="GO839" s="6"/>
      <c r="GP839" s="6"/>
      <c r="GQ839" s="6"/>
      <c r="GR839" s="6"/>
      <c r="GS839" s="6"/>
      <c r="GT839" s="6"/>
      <c r="GU839" s="6"/>
      <c r="GV839" s="6"/>
      <c r="GW839" s="6"/>
      <c r="GX839" s="6"/>
      <c r="GY839" s="6"/>
      <c r="GZ839" s="6"/>
      <c r="HA839" s="6"/>
      <c r="HB839" s="6"/>
      <c r="HC839" s="6"/>
      <c r="HD839" s="6"/>
      <c r="HE839" s="6"/>
    </row>
    <row r="840" spans="1:213" s="47" customFormat="1" x14ac:dyDescent="0.25">
      <c r="A840" s="6"/>
      <c r="B840" s="48"/>
      <c r="C840" s="48"/>
      <c r="D840" s="49"/>
      <c r="F840" s="50"/>
      <c r="G840" s="51"/>
      <c r="H840" s="46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6"/>
      <c r="BC840" s="6"/>
      <c r="BD840" s="6"/>
      <c r="BE840" s="6"/>
      <c r="BF840" s="6"/>
      <c r="BG840" s="6"/>
      <c r="BH840" s="6"/>
      <c r="BI840" s="6"/>
      <c r="BJ840" s="6"/>
      <c r="BK840" s="6"/>
      <c r="BL840" s="6"/>
      <c r="BM840" s="6"/>
      <c r="BN840" s="6"/>
      <c r="BO840" s="6"/>
      <c r="BP840" s="6"/>
      <c r="BQ840" s="6"/>
      <c r="BR840" s="6"/>
      <c r="BS840" s="6"/>
      <c r="BT840" s="6"/>
      <c r="BU840" s="6"/>
      <c r="BV840" s="6"/>
      <c r="BW840" s="6"/>
      <c r="BX840" s="6"/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</row>
    <row r="841" spans="1:213" s="47" customFormat="1" x14ac:dyDescent="0.25">
      <c r="A841" s="6"/>
      <c r="B841" s="48"/>
      <c r="C841" s="48"/>
      <c r="D841" s="49"/>
      <c r="F841" s="50"/>
      <c r="G841" s="51"/>
      <c r="H841" s="46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  <c r="BB841" s="6"/>
      <c r="BC841" s="6"/>
      <c r="BD841" s="6"/>
      <c r="BE841" s="6"/>
      <c r="BF841" s="6"/>
      <c r="BG841" s="6"/>
      <c r="BH841" s="6"/>
      <c r="BI841" s="6"/>
      <c r="BJ841" s="6"/>
      <c r="BK841" s="6"/>
      <c r="BL841" s="6"/>
      <c r="BM841" s="6"/>
      <c r="BN841" s="6"/>
      <c r="BO841" s="6"/>
      <c r="BP841" s="6"/>
      <c r="BQ841" s="6"/>
      <c r="BR841" s="6"/>
      <c r="BS841" s="6"/>
      <c r="BT841" s="6"/>
      <c r="BU841" s="6"/>
      <c r="BV841" s="6"/>
      <c r="BW841" s="6"/>
      <c r="BX841" s="6"/>
      <c r="BY841" s="6"/>
      <c r="BZ841" s="6"/>
      <c r="CA841" s="6"/>
      <c r="CB841" s="6"/>
      <c r="CC841" s="6"/>
      <c r="CD841" s="6"/>
      <c r="CE841" s="6"/>
      <c r="CF841" s="6"/>
      <c r="CG841" s="6"/>
      <c r="CH841" s="6"/>
      <c r="CI841" s="6"/>
      <c r="CJ841" s="6"/>
      <c r="CK841" s="6"/>
      <c r="CL841" s="6"/>
      <c r="CM841" s="6"/>
      <c r="CN841" s="6"/>
      <c r="CO841" s="6"/>
      <c r="CP841" s="6"/>
      <c r="CQ841" s="6"/>
      <c r="CR841" s="6"/>
      <c r="CS841" s="6"/>
      <c r="CT841" s="6"/>
      <c r="CU841" s="6"/>
      <c r="CV841" s="6"/>
      <c r="CW841" s="6"/>
      <c r="CX841" s="6"/>
      <c r="CY841" s="6"/>
      <c r="CZ841" s="6"/>
      <c r="DA841" s="6"/>
      <c r="DB841" s="6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</row>
    <row r="842" spans="1:213" x14ac:dyDescent="0.25">
      <c r="D842" s="49"/>
    </row>
    <row r="843" spans="1:213" x14ac:dyDescent="0.25">
      <c r="D843" s="49"/>
    </row>
    <row r="844" spans="1:213" x14ac:dyDescent="0.25">
      <c r="B844" s="6"/>
      <c r="C844" s="6"/>
      <c r="D844" s="49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</row>
    <row r="845" spans="1:213" x14ac:dyDescent="0.25">
      <c r="B845" s="6"/>
      <c r="C845" s="6"/>
      <c r="D845" s="49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</row>
    <row r="846" spans="1:213" x14ac:dyDescent="0.25">
      <c r="B846" s="6"/>
      <c r="C846" s="6"/>
      <c r="D846" s="49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</row>
    <row r="847" spans="1:213" x14ac:dyDescent="0.25">
      <c r="B847" s="6"/>
      <c r="C847" s="6"/>
      <c r="D847" s="49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</row>
    <row r="848" spans="1:213" x14ac:dyDescent="0.25">
      <c r="B848" s="6"/>
      <c r="C848" s="6"/>
      <c r="D848" s="49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</row>
    <row r="849" spans="4:4" s="6" customFormat="1" x14ac:dyDescent="0.25">
      <c r="D849" s="49"/>
    </row>
    <row r="850" spans="4:4" s="6" customFormat="1" x14ac:dyDescent="0.25">
      <c r="D850" s="49"/>
    </row>
    <row r="851" spans="4:4" s="6" customFormat="1" x14ac:dyDescent="0.25">
      <c r="D851" s="49"/>
    </row>
    <row r="852" spans="4:4" s="6" customFormat="1" x14ac:dyDescent="0.25">
      <c r="D852" s="49"/>
    </row>
    <row r="853" spans="4:4" s="6" customFormat="1" x14ac:dyDescent="0.25">
      <c r="D853" s="49"/>
    </row>
    <row r="854" spans="4:4" s="6" customFormat="1" x14ac:dyDescent="0.25">
      <c r="D854" s="49"/>
    </row>
    <row r="855" spans="4:4" s="6" customFormat="1" x14ac:dyDescent="0.25">
      <c r="D855" s="49"/>
    </row>
    <row r="856" spans="4:4" s="6" customFormat="1" x14ac:dyDescent="0.25">
      <c r="D856" s="49"/>
    </row>
    <row r="857" spans="4:4" s="6" customFormat="1" x14ac:dyDescent="0.25">
      <c r="D857" s="49"/>
    </row>
    <row r="858" spans="4:4" s="6" customFormat="1" x14ac:dyDescent="0.25">
      <c r="D858" s="49"/>
    </row>
    <row r="859" spans="4:4" s="6" customFormat="1" x14ac:dyDescent="0.25">
      <c r="D859" s="49"/>
    </row>
    <row r="860" spans="4:4" s="6" customFormat="1" x14ac:dyDescent="0.25">
      <c r="D860" s="49"/>
    </row>
    <row r="861" spans="4:4" s="6" customFormat="1" x14ac:dyDescent="0.25">
      <c r="D861" s="49"/>
    </row>
    <row r="862" spans="4:4" s="6" customFormat="1" x14ac:dyDescent="0.25">
      <c r="D862" s="49"/>
    </row>
    <row r="863" spans="4:4" s="6" customFormat="1" x14ac:dyDescent="0.25">
      <c r="D863" s="49"/>
    </row>
    <row r="864" spans="4:4" s="6" customFormat="1" x14ac:dyDescent="0.25">
      <c r="D864" s="49"/>
    </row>
    <row r="865" spans="4:4" s="6" customFormat="1" x14ac:dyDescent="0.25">
      <c r="D865" s="49"/>
    </row>
    <row r="866" spans="4:4" s="6" customFormat="1" x14ac:dyDescent="0.25">
      <c r="D866" s="49"/>
    </row>
    <row r="867" spans="4:4" s="6" customFormat="1" x14ac:dyDescent="0.25">
      <c r="D867" s="49"/>
    </row>
    <row r="868" spans="4:4" s="6" customFormat="1" x14ac:dyDescent="0.25">
      <c r="D868" s="49"/>
    </row>
    <row r="869" spans="4:4" s="6" customFormat="1" x14ac:dyDescent="0.25">
      <c r="D869" s="49"/>
    </row>
    <row r="870" spans="4:4" s="6" customFormat="1" x14ac:dyDescent="0.25">
      <c r="D870" s="49"/>
    </row>
    <row r="871" spans="4:4" s="6" customFormat="1" x14ac:dyDescent="0.25">
      <c r="D871" s="49"/>
    </row>
    <row r="872" spans="4:4" s="6" customFormat="1" x14ac:dyDescent="0.25">
      <c r="D872" s="49"/>
    </row>
    <row r="873" spans="4:4" s="6" customFormat="1" x14ac:dyDescent="0.25">
      <c r="D873" s="49"/>
    </row>
    <row r="874" spans="4:4" s="6" customFormat="1" x14ac:dyDescent="0.25">
      <c r="D874" s="49"/>
    </row>
    <row r="875" spans="4:4" s="6" customFormat="1" x14ac:dyDescent="0.25">
      <c r="D875" s="49"/>
    </row>
    <row r="876" spans="4:4" s="6" customFormat="1" x14ac:dyDescent="0.25">
      <c r="D876" s="49"/>
    </row>
    <row r="877" spans="4:4" s="6" customFormat="1" x14ac:dyDescent="0.25">
      <c r="D877" s="49"/>
    </row>
    <row r="878" spans="4:4" s="6" customFormat="1" x14ac:dyDescent="0.25">
      <c r="D878" s="49"/>
    </row>
    <row r="879" spans="4:4" s="6" customFormat="1" x14ac:dyDescent="0.25">
      <c r="D879" s="49"/>
    </row>
    <row r="880" spans="4:4" s="6" customFormat="1" x14ac:dyDescent="0.25">
      <c r="D880" s="49"/>
    </row>
    <row r="881" spans="4:4" s="6" customFormat="1" x14ac:dyDescent="0.25">
      <c r="D881" s="49"/>
    </row>
  </sheetData>
  <mergeCells count="7">
    <mergeCell ref="F51:G51"/>
    <mergeCell ref="B1:H1"/>
    <mergeCell ref="B2:H2"/>
    <mergeCell ref="B4:H4"/>
    <mergeCell ref="B5:H5"/>
    <mergeCell ref="B46:E46"/>
    <mergeCell ref="F50:G50"/>
  </mergeCells>
  <pageMargins left="0.7" right="0.7" top="0.75" bottom="0.75" header="0.3" footer="0.3"/>
  <pageSetup scale="43" orientation="landscape" horizontalDpi="0" verticalDpi="0" r:id="rId1"/>
  <rowBreaks count="1" manualBreakCount="1">
    <brk id="54" max="16383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LIBRO BANCO CUENTAS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SNS</cp:lastModifiedBy>
  <cp:lastPrinted>2026-01-07T12:41:01Z</cp:lastPrinted>
  <dcterms:created xsi:type="dcterms:W3CDTF">2021-02-04T18:18:52Z</dcterms:created>
  <dcterms:modified xsi:type="dcterms:W3CDTF">2026-02-10T16:58:20Z</dcterms:modified>
</cp:coreProperties>
</file>